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225" windowWidth="15120" windowHeight="7890" tabRatio="954"/>
  </bookViews>
  <sheets>
    <sheet name="Referencias + Indice" sheetId="22" r:id="rId1"/>
    <sheet name="I.Pressupostos_Orientacoes" sheetId="20" r:id="rId2"/>
    <sheet name="II.Mapa investimento total" sheetId="16" r:id="rId3"/>
    <sheet name="III.Mapa receitas" sheetId="17" r:id="rId4"/>
    <sheet name="IV.Mapa custos" sheetId="18" r:id="rId5"/>
    <sheet name="V.Análise rentabilidade" sheetId="19" r:id="rId6"/>
    <sheet name="VI.Análise sustentabilidade" sheetId="23" r:id="rId7"/>
    <sheet name="VII.Check-List_EVF" sheetId="30" r:id="rId8"/>
    <sheet name="VIII.Check-List_GP" sheetId="29" r:id="rId9"/>
    <sheet name="IX.Check-List_ACB" sheetId="28" r:id="rId10"/>
  </sheets>
  <definedNames>
    <definedName name="_xlnm.Print_Area" localSheetId="1">I.Pressupostos_Orientacoes!$A$1:$O$67</definedName>
    <definedName name="_xlnm.Print_Area" localSheetId="2">'II.Mapa investimento total'!$A$1:$L$27</definedName>
    <definedName name="_xlnm.Print_Area" localSheetId="3">'III.Mapa receitas'!$A$1:$V$105</definedName>
    <definedName name="_xlnm.Print_Area" localSheetId="4">'IV.Mapa custos'!$A$1:$T$105</definedName>
    <definedName name="_xlnm.Print_Area" localSheetId="9">'IX.Check-List_ACB'!$A$1:$G$75</definedName>
    <definedName name="_xlnm.Print_Area" localSheetId="0">'Referencias + Indice'!$A$1:$C$38</definedName>
    <definedName name="_xlnm.Print_Area" localSheetId="5">'V.Análise rentabilidade'!$A$1:$R$54</definedName>
    <definedName name="_xlnm.Print_Area" localSheetId="6">'VI.Análise sustentabilidade'!$A$1:$R$73</definedName>
    <definedName name="_xlnm.Print_Area" localSheetId="7">'VII.Check-List_EVF'!$A$1:$F$23</definedName>
    <definedName name="_xlnm.Print_Area" localSheetId="8">'VIII.Check-List_GP'!$A$1:$G$51</definedName>
    <definedName name="_xlnm.Print_Titles" localSheetId="3">'III.Mapa receitas'!$1:$7</definedName>
    <definedName name="_xlnm.Print_Titles" localSheetId="4">'IV.Mapa custos'!$1:$7</definedName>
    <definedName name="_xlnm.Print_Titles" localSheetId="9">'IX.Check-List_ACB'!$1:$8</definedName>
    <definedName name="_xlnm.Print_Titles" localSheetId="7">'VII.Check-List_EVF'!$1:$8</definedName>
    <definedName name="_xlnm.Print_Titles" localSheetId="8">'VIII.Check-List_GP'!$1:$8</definedName>
  </definedNames>
  <calcPr calcId="125725"/>
</workbook>
</file>

<file path=xl/calcChain.xml><?xml version="1.0" encoding="utf-8"?>
<calcChain xmlns="http://schemas.openxmlformats.org/spreadsheetml/2006/main">
  <c r="I54" i="20"/>
  <c r="I55" s="1"/>
  <c r="I56" s="1"/>
  <c r="I59" s="1"/>
  <c r="I61" s="1"/>
  <c r="C4" i="28" l="1"/>
  <c r="C4" i="29"/>
  <c r="B4" i="30"/>
  <c r="B9" i="23"/>
  <c r="B9" i="19"/>
  <c r="C6" i="18"/>
  <c r="C6" i="17"/>
  <c r="A6" i="16"/>
  <c r="Q65" i="23"/>
  <c r="Q66" s="1"/>
  <c r="P65"/>
  <c r="P66" s="1"/>
  <c r="O65"/>
  <c r="O66" s="1"/>
  <c r="N65"/>
  <c r="N66" s="1"/>
  <c r="M65"/>
  <c r="M66" s="1"/>
  <c r="L65"/>
  <c r="L66" s="1"/>
  <c r="K65"/>
  <c r="K66" s="1"/>
  <c r="J65"/>
  <c r="J66" s="1"/>
  <c r="I65"/>
  <c r="I66" s="1"/>
  <c r="H65"/>
  <c r="H66" s="1"/>
  <c r="G65"/>
  <c r="G66" s="1"/>
  <c r="F65"/>
  <c r="F66" s="1"/>
  <c r="E65"/>
  <c r="E66" s="1"/>
  <c r="D65"/>
  <c r="D66" s="1"/>
  <c r="E54"/>
  <c r="F54" s="1"/>
  <c r="G54" s="1"/>
  <c r="Q46"/>
  <c r="P46"/>
  <c r="O46"/>
  <c r="N46"/>
  <c r="M46"/>
  <c r="L46"/>
  <c r="K46"/>
  <c r="J46"/>
  <c r="I46"/>
  <c r="H46"/>
  <c r="G46"/>
  <c r="F46"/>
  <c r="E46"/>
  <c r="D46"/>
  <c r="E42"/>
  <c r="F42" s="1"/>
  <c r="G42" s="1"/>
  <c r="H42" s="1"/>
  <c r="I42" s="1"/>
  <c r="J42" s="1"/>
  <c r="K42" s="1"/>
  <c r="L42" s="1"/>
  <c r="M42" s="1"/>
  <c r="N42" s="1"/>
  <c r="E30"/>
  <c r="F30" s="1"/>
  <c r="G30" s="1"/>
  <c r="H30" s="1"/>
  <c r="I30" s="1"/>
  <c r="J30" s="1"/>
  <c r="K30" s="1"/>
  <c r="L30" s="1"/>
  <c r="M30" s="1"/>
  <c r="N30" s="1"/>
  <c r="Q34"/>
  <c r="P34"/>
  <c r="O34"/>
  <c r="N34"/>
  <c r="M34"/>
  <c r="L34"/>
  <c r="K34"/>
  <c r="J34"/>
  <c r="I34"/>
  <c r="H34"/>
  <c r="G34"/>
  <c r="F34"/>
  <c r="E34"/>
  <c r="D34"/>
  <c r="Q22"/>
  <c r="P22"/>
  <c r="O22"/>
  <c r="N22"/>
  <c r="M22"/>
  <c r="L22"/>
  <c r="K22"/>
  <c r="J22"/>
  <c r="I22"/>
  <c r="H22"/>
  <c r="G22"/>
  <c r="F22"/>
  <c r="E22"/>
  <c r="D22"/>
  <c r="E11"/>
  <c r="F11" s="1"/>
  <c r="G11" s="1"/>
  <c r="H11" s="1"/>
  <c r="I11" s="1"/>
  <c r="J11" s="1"/>
  <c r="K11" s="1"/>
  <c r="L11" s="1"/>
  <c r="M11" s="1"/>
  <c r="N11" s="1"/>
  <c r="H54" l="1"/>
  <c r="I54" l="1"/>
  <c r="J54" l="1"/>
  <c r="D44" i="19"/>
  <c r="E44"/>
  <c r="F44"/>
  <c r="D45"/>
  <c r="Q28"/>
  <c r="P28"/>
  <c r="O28"/>
  <c r="N28"/>
  <c r="M28"/>
  <c r="L28"/>
  <c r="K28"/>
  <c r="J28"/>
  <c r="I28"/>
  <c r="H28"/>
  <c r="G28"/>
  <c r="F28"/>
  <c r="E28"/>
  <c r="D28"/>
  <c r="D42" s="1"/>
  <c r="Q19"/>
  <c r="P19"/>
  <c r="O19"/>
  <c r="N19"/>
  <c r="M19"/>
  <c r="L19"/>
  <c r="K19"/>
  <c r="J19"/>
  <c r="I19"/>
  <c r="H19"/>
  <c r="G19"/>
  <c r="F19"/>
  <c r="E19"/>
  <c r="D19"/>
  <c r="D41" s="1"/>
  <c r="E11"/>
  <c r="K54" i="23" l="1"/>
  <c r="F11" i="19"/>
  <c r="F42" s="1"/>
  <c r="E45"/>
  <c r="E43"/>
  <c r="E41"/>
  <c r="F43"/>
  <c r="E42"/>
  <c r="D43"/>
  <c r="L54" i="23" l="1"/>
  <c r="G11" i="19"/>
  <c r="H11" s="1"/>
  <c r="F41"/>
  <c r="F45"/>
  <c r="M54" i="23" l="1"/>
  <c r="G45" i="19"/>
  <c r="G44"/>
  <c r="G43"/>
  <c r="G41"/>
  <c r="G42"/>
  <c r="I11"/>
  <c r="N54" i="23" l="1"/>
  <c r="H44" i="19"/>
  <c r="H45"/>
  <c r="H43"/>
  <c r="H42"/>
  <c r="H41"/>
  <c r="J11"/>
  <c r="I45" l="1"/>
  <c r="I44"/>
  <c r="I43"/>
  <c r="I41"/>
  <c r="I42"/>
  <c r="K11"/>
  <c r="L11" l="1"/>
  <c r="J44"/>
  <c r="J45"/>
  <c r="J43"/>
  <c r="J42"/>
  <c r="J41"/>
  <c r="K45" l="1"/>
  <c r="K44"/>
  <c r="K43"/>
  <c r="K41"/>
  <c r="K42"/>
  <c r="M11"/>
  <c r="L44" l="1"/>
  <c r="L45"/>
  <c r="L43"/>
  <c r="L42"/>
  <c r="L41"/>
  <c r="N11"/>
  <c r="M45" l="1"/>
  <c r="M43"/>
  <c r="M44"/>
  <c r="M41"/>
  <c r="M42"/>
  <c r="N44" l="1"/>
  <c r="N45"/>
  <c r="N43"/>
  <c r="N42"/>
  <c r="N41"/>
  <c r="O45" l="1"/>
  <c r="O43"/>
  <c r="O44"/>
  <c r="O41"/>
  <c r="O42"/>
  <c r="P44" l="1"/>
  <c r="P45"/>
  <c r="P43"/>
  <c r="P42"/>
  <c r="P41"/>
  <c r="Q45" l="1"/>
  <c r="Q43"/>
  <c r="Q44"/>
  <c r="Q41"/>
  <c r="Q42"/>
</calcChain>
</file>

<file path=xl/sharedStrings.xml><?xml version="1.0" encoding="utf-8"?>
<sst xmlns="http://schemas.openxmlformats.org/spreadsheetml/2006/main" count="516" uniqueCount="351">
  <si>
    <t>…</t>
  </si>
  <si>
    <t>Per.Refª</t>
  </si>
  <si>
    <t>Produto/Serviço A</t>
  </si>
  <si>
    <t>Produto/Serviço B</t>
  </si>
  <si>
    <t>Receitas de Exploração Totais</t>
  </si>
  <si>
    <t xml:space="preserve">Total </t>
  </si>
  <si>
    <t>INVESTIMENTO</t>
  </si>
  <si>
    <t>Preço Unitário</t>
  </si>
  <si>
    <t>Produto/Serviço …</t>
  </si>
  <si>
    <t>Quantidades Vendidas</t>
  </si>
  <si>
    <t xml:space="preserve">Taxa de Crescimento </t>
  </si>
  <si>
    <t xml:space="preserve">Taxa de Crescimento - Vendas </t>
  </si>
  <si>
    <t>Taxa de Crescimento - Preços</t>
  </si>
  <si>
    <t>x</t>
  </si>
  <si>
    <t>Total Custos de Exploração</t>
  </si>
  <si>
    <t>Preços Correntes</t>
  </si>
  <si>
    <t>Preços Constantes</t>
  </si>
  <si>
    <t>1. (Componente de Investimento)</t>
  </si>
  <si>
    <t>2 - Cenário com Investimento</t>
  </si>
  <si>
    <t>1. Produto/Serviço A</t>
  </si>
  <si>
    <t>2. Produto/Serviço B</t>
  </si>
  <si>
    <t>x. Produto/Serviço …</t>
  </si>
  <si>
    <t>Preços Correntes - valores atualizados</t>
  </si>
  <si>
    <t>Preços Constantes - valores atualizados</t>
  </si>
  <si>
    <t xml:space="preserve">Receitas de Exploração Totais - valores atualizados </t>
  </si>
  <si>
    <t>1 - Cenário sem Investimento</t>
  </si>
  <si>
    <t>3 - Análise Incremental</t>
  </si>
  <si>
    <t xml:space="preserve">1 - Cenário sem investimento </t>
  </si>
  <si>
    <r>
      <rPr>
        <b/>
        <sz val="8"/>
        <color theme="1"/>
        <rFont val="Calibri"/>
        <family val="2"/>
        <scheme val="minor"/>
      </rPr>
      <t xml:space="preserve">Obs: </t>
    </r>
    <r>
      <rPr>
        <sz val="8"/>
        <color theme="1"/>
        <rFont val="Calibri"/>
        <family val="2"/>
        <scheme val="minor"/>
      </rPr>
      <t xml:space="preserve">
1. este mapa deve ser suportado por mapa(s) auxiliar(es) específico(s) a construir no âmbito do negócio em análise
2.  completar para a totalidade das componentes de custos estimadas.</t>
    </r>
  </si>
  <si>
    <t>Total Custos de Exploração - valores atualizados</t>
  </si>
  <si>
    <t xml:space="preserve">2 - Cenário com investimento </t>
  </si>
  <si>
    <t>ESTUDO DE VIABILIDADE FINANCEIRA</t>
  </si>
  <si>
    <t>Operação</t>
  </si>
  <si>
    <t>A. RECEITAS DE EXPLORAÇÃO (INCREMENTAL)</t>
  </si>
  <si>
    <t>RECEITA B</t>
  </si>
  <si>
    <t>RECEITA C</t>
  </si>
  <si>
    <t>RECEITA D</t>
  </si>
  <si>
    <t>RECEITA E</t>
  </si>
  <si>
    <t>RECEITA F</t>
  </si>
  <si>
    <t>TOTAL DE RECEITAS DE EXPLORAÇÃO</t>
  </si>
  <si>
    <t>B. CUSTOS DE EXPLORAÇÃO (INCREMENTAL)</t>
  </si>
  <si>
    <t xml:space="preserve">     </t>
  </si>
  <si>
    <t>CUSTO B</t>
  </si>
  <si>
    <t>CUSTO C</t>
  </si>
  <si>
    <t>CUSTO D</t>
  </si>
  <si>
    <t>CUSTO E</t>
  </si>
  <si>
    <t>CUSTO F</t>
  </si>
  <si>
    <t>TOTAL DE CUSTOS DE EXPLORAÇÃO</t>
  </si>
  <si>
    <t>C. INVESTIMENTO</t>
  </si>
  <si>
    <t>INVESTIMENTO DE SUBSTITUIÇÃO</t>
  </si>
  <si>
    <t>VALOR RESIDUAL</t>
  </si>
  <si>
    <t xml:space="preserve">        TAXA DE DESCONTO</t>
  </si>
  <si>
    <t xml:space="preserve">          RECEITAS DE EXPLORAÇÃO</t>
  </si>
  <si>
    <t xml:space="preserve">          CUSTOS DE EXPLORAÇÃO</t>
  </si>
  <si>
    <t xml:space="preserve">          INVESTIMENTO</t>
  </si>
  <si>
    <t xml:space="preserve">          INVESTIMENTO DE SUBSTITUIÇÃO</t>
  </si>
  <si>
    <t xml:space="preserve">          VALOR RESIDUAL</t>
  </si>
  <si>
    <t>RECEITA A</t>
  </si>
  <si>
    <t>CUSTO A</t>
  </si>
  <si>
    <t>Variáveis de análise</t>
  </si>
  <si>
    <t>Pressupostos assumidos</t>
  </si>
  <si>
    <t xml:space="preserve">        IPC</t>
  </si>
  <si>
    <t>Valor</t>
  </si>
  <si>
    <t>Descrição dos pressupostos assumidos para a projeção dos custos de substituição, com a identificação do momento em que ocorrem.</t>
  </si>
  <si>
    <t>Período de referência (anos)</t>
  </si>
  <si>
    <t>Taxa de atualização financeira</t>
  </si>
  <si>
    <t>1.1</t>
  </si>
  <si>
    <t>Obs: completar para a totalidade das componentes de investimento, com indicação dos valores considerados, a preços correntes e a preços constantes, e valores atualizados.</t>
  </si>
  <si>
    <t>TOTAIS - Sem Investimento</t>
  </si>
  <si>
    <t>TOTAIS -  Com Investimento</t>
  </si>
  <si>
    <t>TOTAIS - Análise Incremental</t>
  </si>
  <si>
    <t>TOTAIS - sem investimento</t>
  </si>
  <si>
    <t>TOTAIS - com Investimento</t>
  </si>
  <si>
    <t>FONTES DE FINANCIAMENTO</t>
  </si>
  <si>
    <t>SERVIÇO DA DÍVIDA</t>
  </si>
  <si>
    <t>IMPOSTOS</t>
  </si>
  <si>
    <t xml:space="preserve">Amortização de capital </t>
  </si>
  <si>
    <t>Juros de Empréstimos</t>
  </si>
  <si>
    <t xml:space="preserve">Capital Social </t>
  </si>
  <si>
    <t>Fundos Próprios</t>
  </si>
  <si>
    <t>Empréstimos</t>
  </si>
  <si>
    <t xml:space="preserve">Contribuição Pública Nacional </t>
  </si>
  <si>
    <t>Local</t>
  </si>
  <si>
    <t xml:space="preserve">Regional </t>
  </si>
  <si>
    <t xml:space="preserve">Central </t>
  </si>
  <si>
    <t>Financiamento Comunitário</t>
  </si>
  <si>
    <t>Contribuição Privada (PPP)</t>
  </si>
  <si>
    <t>TOTAL</t>
  </si>
  <si>
    <t>Imposto sobre o Capital</t>
  </si>
  <si>
    <t>Outros Impostos Diretos</t>
  </si>
  <si>
    <t>Descrição:</t>
  </si>
  <si>
    <t>(fluxos não atualizados)</t>
  </si>
  <si>
    <t>SUSTENTABILIDADE FINANCEIRA</t>
  </si>
  <si>
    <t xml:space="preserve">          FONTES DE FINANCIAMENTO</t>
  </si>
  <si>
    <t xml:space="preserve">          SERVIÇO DA DÍVIDA</t>
  </si>
  <si>
    <t xml:space="preserve">          IMPOSTOS</t>
  </si>
  <si>
    <t>CASH FLOW LÍQUIDO</t>
  </si>
  <si>
    <t>CASH FLOW LÍQUIDO ACUMULADO</t>
  </si>
  <si>
    <t>S/N/NA</t>
  </si>
  <si>
    <t>O beneficiário tem a gestão direta do investimento/exploração?</t>
  </si>
  <si>
    <t>Se o proprietário e o operador forem entidades distintas,  foi efetuada uma análise financeira consolidada, excluindo os fluxos de caixa entre o proprietário e o operador?</t>
  </si>
  <si>
    <t>- Decreto-Lei n.º 137/2014, de 12 de setembro (alínea f) do número 1 do artigo 26.º)</t>
  </si>
  <si>
    <t>- Decreto-Lei n.º 159/2014, de 27 de outubro (artigos 18.º e 19.º)</t>
  </si>
  <si>
    <t>- Guide to Cost Benefit Analysis of Investment Projects (December 2014)</t>
  </si>
  <si>
    <t>- Regulamento (UE) nº 1303/2013, de 17 de Dezembro (artigos 61.º e 100.º a 103.º e Anexo V)</t>
  </si>
  <si>
    <t>- Regulamento Delegado (UE) nº 480/2014, de 3 de março (artigos 15.º a 19.º e 23.º e Anexos I e II)</t>
  </si>
  <si>
    <t>- Regulamento de Execução (UE) 2015/207, de 20 de janeiro (artigos 2.º e 3.º e Anexos II e III)</t>
  </si>
  <si>
    <t>Referências documentais e normativas:</t>
  </si>
  <si>
    <t>Método de determinação da receita líquida potencial da operação</t>
  </si>
  <si>
    <t>Período de referência para cálculo da receita líquida atualizada (anos)</t>
  </si>
  <si>
    <t>Fundamentação / suporte documental</t>
  </si>
  <si>
    <t>Taxa de atualização dos fluxos de caixa financeiros</t>
  </si>
  <si>
    <t>Mapas:</t>
  </si>
  <si>
    <t>Suporte técnico dos pressupostos assumidos neste contexto</t>
  </si>
  <si>
    <t>Fontes que sustentam os montantes assumidos</t>
  </si>
  <si>
    <t>Fundamentar a opção adotada</t>
  </si>
  <si>
    <t>Fundamentar em caso de adoção de taxa diferenciada</t>
  </si>
  <si>
    <t>Receitas da operação</t>
  </si>
  <si>
    <t>Custos da operação</t>
  </si>
  <si>
    <t>* Caso o investimento total seja superior ao investimento elegível, a receita líquida deve ser ajustada na mesma proporção (investimento elegível/ investimento total)</t>
  </si>
  <si>
    <t>Valor residual do investimento</t>
  </si>
  <si>
    <t>Custos de substituição de equipamento de vida curta</t>
  </si>
  <si>
    <t>Receitas de exploração da operação</t>
  </si>
  <si>
    <t>Taxa de conversão de fluxos de caixa a preços correntes para fluxos de caixa a preços constantes (quando aplicável)</t>
  </si>
  <si>
    <t>Suporte documental da taxa utilizada</t>
  </si>
  <si>
    <t>Custos de exploração da operação</t>
  </si>
  <si>
    <t>Custo total de investimento da operação</t>
  </si>
  <si>
    <t>Suporte técnico dos pressupostos assumidos neste contexto (deverão ser sempre adotadas referências de vida útil publicadas por entidades oficiais e de credibilidade reconhecida; os períodos de vida útil adotados no EVF têm que ser devidamente justificados e fundamentados)</t>
  </si>
  <si>
    <t>Fundamentar a opção adotada, sendo que, na opção de aplicação de percentagem forfetária da receita líquida, os restantes pressupostos e os mapas financeiros a adotar terão de ser ajustados em conformidade</t>
  </si>
  <si>
    <r>
      <t xml:space="preserve">Aplicação de uma percentagem forfetária da receita líquida (aplicável ao setor ferroviário - 20% do investimento elegível da operação -&gt; considerado 80% do investimento elegível) </t>
    </r>
    <r>
      <rPr>
        <u/>
        <sz val="8"/>
        <color rgb="FF0070C0"/>
        <rFont val="Trebuchet MS"/>
        <family val="2"/>
      </rPr>
      <t>ou</t>
    </r>
    <r>
      <rPr>
        <b/>
        <sz val="8"/>
        <color rgb="FF0070C0"/>
        <rFont val="Trebuchet MS"/>
        <family val="2"/>
      </rPr>
      <t xml:space="preserve"> cálculo da receita líquida deduzida e atualizada da operação</t>
    </r>
  </si>
  <si>
    <t>Receita líquida deduzida e atualizada da operação</t>
  </si>
  <si>
    <t>Défice de financiamento (funding gap)</t>
  </si>
  <si>
    <t>Uma descrição do investimento e sua localização</t>
  </si>
  <si>
    <t>CÓDIGO DA OPERAÇÃO:</t>
  </si>
  <si>
    <t>DESIGNAÇÃO DA OPERAÇÃO:</t>
  </si>
  <si>
    <t>DESIGNAÇÃO DO BENEFICIÁRIO:</t>
  </si>
  <si>
    <t>ANÁLISE CUSTO-BENEFÍCIO</t>
  </si>
  <si>
    <t>Fundamentação</t>
  </si>
  <si>
    <t>Suporte documental</t>
  </si>
  <si>
    <t>• Has an incremental approach been adopted?</t>
  </si>
  <si>
    <t>• Have project effects been identified and monetised?</t>
  </si>
  <si>
    <t>• Does the economic analysis build on the financial analysis?</t>
  </si>
  <si>
    <t>• Is the methodology adopted consistent with the Commission’s or Member States’ own guidance?</t>
  </si>
  <si>
    <t>• Are these effects actually attainable given the context?</t>
  </si>
  <si>
    <t>• Are there any major potential constraints to project implementation?</t>
  </si>
  <si>
    <t>• Have all the most important socio-economic effects of the project been considered in the context of the region, sector or country concerned?</t>
  </si>
  <si>
    <t>Questões de verificação</t>
  </si>
  <si>
    <t>Componente</t>
  </si>
  <si>
    <t>Análise económica</t>
  </si>
  <si>
    <t>• Does the project have clearly defined objectives stemming from a clear assessment of the needs?</t>
  </si>
  <si>
    <t>• Is the project relevant in light of the needs?</t>
  </si>
  <si>
    <t>• Are the project objectives quantitatively identified by means of indicators and target values?</t>
  </si>
  <si>
    <t>• Are the means of measuring the attainment of objectives and their relationship, if any, with the targets of the operational programmes indicated?</t>
  </si>
  <si>
    <t>• Does the project constitute a clearly identified self-sufficient unit of analysis?</t>
  </si>
  <si>
    <t>• Have combinations of self-standing components been appraised independently?</t>
  </si>
  <si>
    <t>• Has the technical, financial and institutional capacity of the promoter been analysed?</t>
  </si>
  <si>
    <t>• Are all the potentially affected parties considered?</t>
  </si>
  <si>
    <t>• If the project is implemented by a PPP, is the PPP arrangement well described, are the public and private parties clearly identified?</t>
  </si>
  <si>
    <t>• Have the final beneficiaries eventually profiting from the project been identified?</t>
  </si>
  <si>
    <t>• Has the impact area been identified?</t>
  </si>
  <si>
    <t>• Is the project coherent with the objectives of the Funds and the EU operational programmes? [OT 7 - Eixo IV COMPETE 2020]</t>
  </si>
  <si>
    <t>• Is the project coherent with the national and regional strategies and priorities, as defined in their development plans? [PETI 3+/PIT]</t>
  </si>
  <si>
    <t>• Are the demand forecasting method and assumptions appropriate?</t>
  </si>
  <si>
    <t>• Is the technical design appropriate to the achievement of the objectives?</t>
  </si>
  <si>
    <t>• Is capacity utilisation rate in line with demand expectations?</t>
  </si>
  <si>
    <t>• Are the project cost estimates (investment and O&amp;M) adequately explained and sufficiently disaggregated to allow for their assessment?</t>
  </si>
  <si>
    <t>• Have depreciation, reserves, and other accounting items which do not correspond to actual cash flows been excluded from the analysis?</t>
  </si>
  <si>
    <t>• Has the residual value of the investment been properly calculated and included in the analysis?</t>
  </si>
  <si>
    <t>• Have transfers and subsides been excluded from the computation of the project revenues?</t>
  </si>
  <si>
    <t>• If an affordability cap is applied to tariffs, has an affordability analysis been carried out?</t>
  </si>
  <si>
    <t>• Is the financial sustainability analysed at project and, where appropriate, operator level?</t>
  </si>
  <si>
    <t>• If the project is not financially sustainable by itself (produces negative cash-flows at some point), is it explained how the required funds will be ensured?</t>
  </si>
  <si>
    <t>• Has VAT, if recoverable by the beneficiary, been excluded from the analysis? [IVA dedutível]</t>
  </si>
  <si>
    <t>• If private partners are involved, do they earn normal profits as compared with financial benchmarks in the sector?</t>
  </si>
  <si>
    <t>• In the case of market distortions, have shadow prices been used to better reflect the social opportunity cost of the resources consumed?</t>
  </si>
  <si>
    <t>• Is the Standard Conversion Factor calculated and applied to all minor non-traded items?</t>
  </si>
  <si>
    <t>• In the case of major non-traded items, have sector-specific conversion factors been applied?</t>
  </si>
  <si>
    <t>• Has the appropriate shadow wage been chosen for the labour market?</t>
  </si>
  <si>
    <t>• If cash-flows present fiscal requirements, have market prices been corrected?</t>
  </si>
  <si>
    <t>• Have non-market impacts been considered for the evaluation of the project economic performance?</t>
  </si>
  <si>
    <t>• Have externalities been included in the analysis, including climate change effects?</t>
  </si>
  <si>
    <t>• Are the unit values for quantification of economic benefits and externalities and their real growth over time adequately presented/explained?</t>
  </si>
  <si>
    <t>• Is the economic net present value positive? If not, are there important non-monetised benefits to be considered?</t>
  </si>
  <si>
    <t>• Is the sensitivity analysis carried out variable by variable and possibly using switching values?</t>
  </si>
  <si>
    <t>• Has the scenario analysis been carried out?</t>
  </si>
  <si>
    <t>• Has a full risk prevention matrix been built?</t>
  </si>
  <si>
    <t>• Have risk mitigation or prevention measures been identified?</t>
  </si>
  <si>
    <t>• If the project appears to be still exposed to risk, has a probabilistic risk analysis been carried out?</t>
  </si>
  <si>
    <t>• If tariffs are levied from users, how has the polluter-pays-principle been applied, what is their cost recovery level in the short, medium and long-term? [verificar a conformidade]</t>
  </si>
  <si>
    <t>• Is cost of measures taken for correcting negative environmental impacts included in the cash flows considered in the CBA? [ter em conta considerações ambientais, tais como AIA e alterações climáticas]</t>
  </si>
  <si>
    <t>• Does the application dossier contain sufficient evidence of the project’s feasibility (from a technical point of view)? [nomeadamente ao nível de custo e de calendário de implementação]</t>
  </si>
  <si>
    <t>• Is the counterfactual scenario credible? [face a BAU ou "do-minimum"]</t>
  </si>
  <si>
    <t>• Has an appropriate time horizon been selected? [25 anos - portos; 30 anos - ferrovias]</t>
  </si>
  <si>
    <t>• Have appropriate financial and social discount rates been adopted? [4%/5%, ou diferentes]</t>
  </si>
  <si>
    <t>Elementos de verificação</t>
  </si>
  <si>
    <t>Prova de elegibilidade para financiamento do projeto com base nos requisitos conexos relacionados com a localização ou zona geográfica.</t>
  </si>
  <si>
    <t>Prova de suficiente capacidade técnica, jurídica, financeira e administrativa para gerir o projeto nas fases de execução e funcionamento.</t>
  </si>
  <si>
    <t>Prova de que o apoio público atribuído ao projeto não constitui um auxílio estatal ou, tratando-se de um auxílio estatal, de que foi devidamente tido em conta no cálculo da contribuição pública total para o projeto.</t>
  </si>
  <si>
    <t>Fiabilidade da análise da procura (ou do plano de negócios no caso de investimento produtivo), com base em estimativas realistas e tendo em conta as principais tendências demográficas e a evolução do setor considerado, justificando a necessidade do projeto e a capacidade global das infraestruturas do projeto.</t>
  </si>
  <si>
    <t>Adequação da qualidade da análise das opções, com vista a fundamentar a conclusão do Estado-Membro de que foram analisadas as principais alternativas e foi escolhida a melhor opção de execução, incluindo a justificação da opção selecionada.</t>
  </si>
  <si>
    <t>Adequação da tecnologia proposta para o projeto e da capacidade do beneficiário final para garantir a sua sustentabilidade ou, em caso de capacidade insuficiente do beneficiário final, disposições previstas para reforçar essa capacidade de acordo com os níveis necessários.</t>
  </si>
  <si>
    <t>Identificação detalhada do organismo responsável pela execução do grande projeto e respetiva capacidade</t>
  </si>
  <si>
    <t>O custo total e o custo total elegível, tendo em conta os
requisitos estabelecidos relativamente a "operações geradoras de receita líquida pós a sua conclusão"</t>
  </si>
  <si>
    <t xml:space="preserve"> (base: Anexo II do Regulamento Delegado (UE) N.º 480/2014 da Comissão)</t>
  </si>
  <si>
    <t xml:space="preserve">Justeza da conclusão de que o projeto é económica e financeiramente viável e produz efeitos socioeconómicos positivos que justificam o nível do apoio previsto a título do FEDER ou do Fundo de Coesão. </t>
  </si>
  <si>
    <t>Prova da correta aplicação do princípio do poluidor-pagador e do princípio da ação preventiva.</t>
  </si>
  <si>
    <t xml:space="preserve">Se for caso disso, justificação da não aplicabilidade da Diretiva 2011/92/UE. </t>
  </si>
  <si>
    <t>Adequação das informações sobre as medidas adicionais de integração ambiental, nomeadamente em matéria de auditoria ambiental, gestão ambiental e monitorização ambiental específica, demonstrando a sua adequação às necessidades identificadas.</t>
  </si>
  <si>
    <t>Adequação da estimativa do custo das medidas tomadas para abordar os impactos ambientais negativos.</t>
  </si>
  <si>
    <t xml:space="preserve">Demonstração do contributo dado para os objetivos das políticas ambientais e relativas às alterações climáticas, em especial, os objetivos da estratégia «Europa 2020», e prova de que foram tidos em conta os riscos associados às alterações climáticas, as necessidades de adaptação e redução dessas alterações, a capacidade de resistência às catástrofes e a adoção ou planificação de medidas adequadas para garantir a continuidade do projeto face à variabilidade das alterações climáticas. </t>
  </si>
  <si>
    <t>Os estudos de viabilidade realizados, incluindo a análise das opções e os resultados</t>
  </si>
  <si>
    <t>Uma análise de custo-benefício, incluindo uma análise económica e financeira, e uma avaliação do risco</t>
  </si>
  <si>
    <t>A coerência do grande projeto com os eixos prioritários do programa operacional ou dos programas operacionais relevantes, e o contributo esperado para a realização dos objetivos específicos desses eixos prioritários, bem como o contributo esperado para o desenvolvimento socioeconómico</t>
  </si>
  <si>
    <t xml:space="preserve">Coerência e adequação dos objetivos do projeto com os objetivos específicos definidos no âmbito dos eixos prioritários correspondentes dos programas operacionais em causa. </t>
  </si>
  <si>
    <t xml:space="preserve">Adequação do contributo esperado do projeto para os indicadores de resultados e indicadores de realizações do eixo prioritário. </t>
  </si>
  <si>
    <t>Adequação do contributo esperado do projeto para o desenvolvimento socioeconómico.</t>
  </si>
  <si>
    <t>Prova de que o beneficiário tomou medidas adequadas para garantir uma utilização ótima da infraestrutura na fase
de funcionamento.</t>
  </si>
  <si>
    <t>O plano de financiamento, indicando o montante total dos recursos financeiros previstos e o apoio previsto dos Fundos, do BEI e de todas as outras fontes de financiamento, juntamente
com os indicadores físicos e financeiros adotados para
monitorizar os progressos alcançados, tendo em conta os riscos identificados</t>
  </si>
  <si>
    <t xml:space="preserve">Adequação do plano de financiamento do projeto, demonstrando a sua viabilidade financeira no que se refere às necessidades financeiras anuais para a execução do projeto. </t>
  </si>
  <si>
    <t xml:space="preserve">Apresentação correta no plano de financiamento do montante total justificado dos recursos financeiros previstos e do apoio previsto justificado dos fundos. </t>
  </si>
  <si>
    <t xml:space="preserve">Adequação e verificabilidade dos indicadores físicos e financeiros adotados para monitorizar os progressos alcançados, tendo em conta os riscos identificados. </t>
  </si>
  <si>
    <t>O calendário de execução do grande projeto e, caso se preveja um período de execução mais longo do que o período de programação, as fases para as quais é solicitado o apoio dos Fundos no período de programação</t>
  </si>
  <si>
    <t>Adequação e viabilidade do calendário de execução proposto para a execução do grande projeto, tendo em conta
os riscos identificados.</t>
  </si>
  <si>
    <t xml:space="preserve">Se o período de execução do projeto for mais longo do que o período de programação, adequação das fases identificadas
e otimização da eficácia e da eficiência. </t>
  </si>
  <si>
    <t>PROJETOS DE GRANDE DIMENSÃO (&gt;25M€) / GRANDES PROJETOS (&gt;75M€)</t>
  </si>
  <si>
    <t>A candidatura e a avaliação do grande projeto pela Comissão no âmbito do período de programação anterior cobriam todas as fases planeadas</t>
  </si>
  <si>
    <t>A fase do grande projeto a executar no âmbito do período de programação anterior está, ou estará, operacional para o fim a que se destina, tal como especificado pela Decisão do Conselho, no prazo para a apresentação dos documentos de encerramento do programa ou programas operacionais relevantes</t>
  </si>
  <si>
    <t>GRANDES PROJETOS SUJEITOS A EXECUÇÃO FASEADA (de acordo com o art.º 103,º do Regulamento (UE) N.º 1303/2013)</t>
  </si>
  <si>
    <t>Apresentação do contexto</t>
  </si>
  <si>
    <t>Identificação do projeto</t>
  </si>
  <si>
    <t>Resultado dos estudos de viabilidade, incluindo uma análise da procura, das opções, da exequibilidade técnica e da sustentabilidade ambiental</t>
  </si>
  <si>
    <t>Avaliação dos riscos</t>
  </si>
  <si>
    <t>ANÁLISE CUSTO-BENEFÍCIO OU ANÁLISE CUSTO-EFICÁCIA</t>
  </si>
  <si>
    <t>III. Mapa de receitas de exploração (com investimento; sem investimento; análise incremental)</t>
  </si>
  <si>
    <t>IV. Mapa de custos de exploração (com investimento; sem investimento; análise incremental)</t>
  </si>
  <si>
    <t>II. Mapa de investimento total (valores atualizados, a preços correntes e a preços constantes)</t>
  </si>
  <si>
    <t>- Convite para Apresentação de Candidaturas (critérios de admissibilidade e de elegibilidade dos beneficiários e das operações)</t>
  </si>
  <si>
    <r>
      <rPr>
        <b/>
        <u/>
        <sz val="12"/>
        <color theme="1"/>
        <rFont val="Calibri"/>
        <family val="2"/>
        <scheme val="minor"/>
      </rPr>
      <t>Nota de Orientações para:</t>
    </r>
    <r>
      <rPr>
        <b/>
        <sz val="12"/>
        <color theme="1"/>
        <rFont val="Calibri"/>
        <family val="2"/>
        <scheme val="minor"/>
      </rPr>
      <t xml:space="preserve">
   1) Elaboração do Estudo de Viabilidade Financeira da operação;
   2) Preparação da informação necessária para projetos de grande dimensão/grandes projetos;
   3) Elaboração da Análise Custo-Benefício (ou Análise Custo-Eficácia) da operação.</t>
    </r>
  </si>
  <si>
    <t>• Whose costs and benefits are going to be considered in the economic welfare calculation? [verificar se são adequados, nomeadamente à luz do Quadro I do Anexo III do Regulamento de Execução (UE) N.º 2015/207]</t>
  </si>
  <si>
    <t>• Has current demand for services been analysed? [com base em modelos e dados reais]</t>
  </si>
  <si>
    <t>• Has future demand for services been forecasted? [com base nas previsões macroeconómicas e setoriais e nas estimativas da elasticidade da procura relativamente aos preços, rendimentos e outros determinantes fundamentais]</t>
  </si>
  <si>
    <t>• On what criteria was the project optimal option selected? Are these criteria appropriate for the type of project? [as opções devem ser comparadas em função de diversos critérios, incluindo técnicos, institucionais, económicos, ambientais e relacionados com as alterações climáticas]</t>
  </si>
  <si>
    <t>• Has the applicant demonstrated that other alternative feasible options have been adequately considered? [A análise das opções deve ser realizada em duas fases: uma primeira fase para analisar opções estratégicas de base (ou seja, o tipo de infraestrutura e a localização do projeto) e uma segunda fase para considerar as soluções específicas a nível tecnológico. A primeira fase baseia-se em geral em análises com critérios múltiplos (essencialmente qualitativos), ao passo que a segunda fase geralmente utiliza sobretudo métodos quantitativos.]</t>
  </si>
  <si>
    <t>• Have the main financial performance indicators been calculated (FNPV(C), FRR(C), FNPV(K), FRR(K)) considering the right cash-flow categories?</t>
  </si>
  <si>
    <t>Sustentabilidade da operação</t>
  </si>
  <si>
    <t>• In the case of using current prices, has a nominal financial discount rate been adopted? [ou a análise foi feita com preços constantes, sendo os montantes a preços correntes ajustados em função do IPC?]</t>
  </si>
  <si>
    <t>Taxa de Rentabilidade Financeira do Investimento (TRF-C)</t>
  </si>
  <si>
    <t>Valor Atual Líquido Financeiro do Investimento (VALF-C)</t>
  </si>
  <si>
    <t>Valor Atual Líquido Financeiro do Capital Nacional (VALF-K)</t>
  </si>
  <si>
    <t>Taxa de Rentabilidade Financeira do Capital Nacional (TRF-K)</t>
  </si>
  <si>
    <t>Fontes de financiamento da operação</t>
  </si>
  <si>
    <t>I. Pressupostos e Orientações</t>
  </si>
  <si>
    <r>
      <t xml:space="preserve">Obs: 
</t>
    </r>
    <r>
      <rPr>
        <sz val="8"/>
        <color theme="1"/>
        <rFont val="Calibri"/>
        <family val="2"/>
        <scheme val="minor"/>
      </rPr>
      <t>1. este mapa deve ser suportado por mapa(s) auxiliar(es) específico(s) a construir no âmbito do negócio em análise.
2. completar para a totalidade das receitas previstas.</t>
    </r>
  </si>
  <si>
    <t>INFORMAÇÃO PARA ATUALIZAÇÃO</t>
  </si>
  <si>
    <t>FLUXOS ATUALIZADOS</t>
  </si>
  <si>
    <t>A conversão de preços correntes para preços constantes deve ser feita com base no Índice de Preços no Consumidor (IPC) publicado oficialmente - utilizar em mapa V</t>
  </si>
  <si>
    <t>V. Análise da rentabilidade financeira do investimento</t>
  </si>
  <si>
    <t>VI. Análise da sustentabilidade financeira do investimento</t>
  </si>
  <si>
    <t>VII. Check-List para Estudo de Viabilidade Financeira</t>
  </si>
  <si>
    <t>VIII. Check-List para Projetos de Grande Dimensão/Grandes Projetos</t>
  </si>
  <si>
    <t>IX. Check-List para Análise Custo-Benefício</t>
  </si>
  <si>
    <r>
      <rPr>
        <b/>
        <u/>
        <sz val="10"/>
        <color theme="1"/>
        <rFont val="Trebuchet MS"/>
        <family val="2"/>
      </rPr>
      <t>NOTA</t>
    </r>
    <r>
      <rPr>
        <sz val="10"/>
        <color theme="1"/>
        <rFont val="Trebuchet MS"/>
        <family val="2"/>
      </rPr>
      <t>: para uma operação poder solicitar a contribuição dos Fundos, o VALF(C) deve ser negativo antes da contribuição da União Europeia e a TRF(C) deve ser inferior à taxa de atualização utilizada para a análise (exceto no caso de alguns projetos abrangidos pelas regras relativas aos auxílios estatais, em que tal pode não ser relevante)</t>
    </r>
  </si>
  <si>
    <t xml:space="preserve">        FATOR DE ATUALIZAÇÃO</t>
  </si>
  <si>
    <t>Receita líquida atualizada = (4) + (5) – (6)</t>
  </si>
  <si>
    <r>
      <t xml:space="preserve">Aplicação </t>
    </r>
    <r>
      <rPr>
        <i/>
        <sz val="10"/>
        <color theme="1"/>
        <rFont val="Trebuchet MS"/>
        <family val="2"/>
      </rPr>
      <t>pro rata</t>
    </r>
    <r>
      <rPr>
        <sz val="10"/>
        <color theme="1"/>
        <rFont val="Trebuchet MS"/>
        <family val="2"/>
      </rPr>
      <t xml:space="preserve"> da receita líquida atualizada (%) = (8)/(3)</t>
    </r>
  </si>
  <si>
    <t>É a diferença entre o custo total elegível do investimento e a receita líquida atualizada (corresponde à contribuição máxima dos FEEI)</t>
  </si>
  <si>
    <t>O Valor Atual Líquido Financeiro do Investimento (VALF-C) é o montante obtido depois de os custos esperados de investimento e os custos operacionais e de substituição da operação (atualizados) serem deduzidos do valor atualizado das receitas esperadas</t>
  </si>
  <si>
    <t>A Taxa de Rentabilidade Financeira do Investimento (TRF-C) é a taxa de atualização em que o VALF-C tem valor de zero (se TRF-C&gt;taxa de atualização, VALF-C&gt;0; se TRF-C&lt;taxa de atualização, VALF-C&lt;0)</t>
  </si>
  <si>
    <t>O Valor Atual Líquido Financeiro do Capital Nacional (VALF-K) é o montante obtido depois de as receitas líquidas da operação (atualizadas) serem deduzidas das fontes de financiamento nacionais (atualizadas)</t>
  </si>
  <si>
    <t>A Taxa de Rentabilidade Financeira do Capital Nacional (TRF-K) é a taxa de atualização em que o VALF-K tem valor de zero (se TRF-K&gt;taxa de atualização, VALF-K&gt;0; se TRF-K&lt;taxa de atualização, VALF-K&lt;0)</t>
  </si>
  <si>
    <r>
      <rPr>
        <b/>
        <u/>
        <sz val="10"/>
        <color theme="1"/>
        <rFont val="Trebuchet MS"/>
        <family val="2"/>
      </rPr>
      <t>NOTAS</t>
    </r>
    <r>
      <rPr>
        <sz val="10"/>
        <color theme="1"/>
        <rFont val="Trebuchet MS"/>
        <family val="2"/>
      </rPr>
      <t>:
- A rentabilidade financeira do capital nacional é avaliada calculando o VALF(K) e a TRF(K)). Estes indicadores aferem em que medida as receitas líquidas da operação estão em condições de recuperar os recursos financeiros disponibilizados pelos fundos nacionais (tanto de fontes públicas como privadas).
- O cálculo do VALF(K) e da TRF(K) exige que:
a) os recursos financeiros — sem a contribuição da UE — investidos no projeto sejam tratados como saídas, independentemente dos custos de investimento;
b) as contribuições em capital sejam consideradas no momento em que são efetivamente pagas para o projeto ou reembolsadas (no caso de empréstimos);
c) o pagamento dos juros seja incluído no quadro de análise da rentabilidade do capital (VALF(K));
d) os subsídios ao funcionamento não sejam incluídos no quadro de análise da rentabilidade do capital (VALF(K)).
- Para uma operação poder solicitar a contribuição dos Fundos, o VALF(K), com a ajuda da União, deve ser negativo ou igual a zero e a TRF(K) deve ser igual ou inferior à taxa de atualização utilizada para a análise (caso contrário, deve ser fornecida uma justificação adequada).</t>
    </r>
  </si>
  <si>
    <t>Receita Líquida Atualizada = Receitas de Exploração Atualizadas – Custos de Exploração Atualizados + Valor Residual do Investimento (no último ano do período de referência considerado) Atualizado
NOTA: atualização ao ano base da operação; cálculo em função do período de referência aplicável ao setor da operação, bem como dos restantes pressupostos supra elencados</t>
  </si>
  <si>
    <t>• Have the main economic performance indicators been calculated (ENPV, ERR and B/C ratio) considering the right categories of cost and benefits? Is there any risk of benefit double counting? [foram cumpridas as etapas fundamentais da análise económica, previstas no Ponto 2.3 do Anexo III do Regulamento de Execução (UE) N.º 2015/207?]</t>
  </si>
  <si>
    <t>Sustentação do cálculo</t>
  </si>
  <si>
    <t>Valor Atual Líquido Económico (VALE)</t>
  </si>
  <si>
    <t>Benefícios e custos sociais a considerar</t>
  </si>
  <si>
    <t>Indicação dos benefícios e custos sociais calculados, nomeadamente à luz do Ponto 2.3 (designadamente o Quadro I) do Anexo III do Regulamento de Execução (UE) N.º 2015/207</t>
  </si>
  <si>
    <t>Indicação do VALE
(corresponde à diferença entre os benefícios e os custos sociais totais atualizados; para um grande projeto ser aceitável de um ponto de vista económico, o VALE deve ser superior a zero, demonstrando que a sociedade numa dada região ou país ganha com a operação porque os benefícios da operação excedem os seus custos, devendo a operação portanto ser executada)</t>
  </si>
  <si>
    <t>Taxa de Rentabilidade Económica (TRE)</t>
  </si>
  <si>
    <t>Rácio Custos-Benefícios (B/C)</t>
  </si>
  <si>
    <t>Indicação da TRE
(é a taxa interna de rentabilidade calculada utilizando os valores
económicos e que exprime a rentabilidade socioeconómica de uma operação; a taxa de rentabilidade económica deve ser superior à taxa de atualização social (TRE &gt; TAS) para justificar o apoio da UE a um grande projeto)</t>
  </si>
  <si>
    <t>Taxa de Atualização Social (TAS)</t>
  </si>
  <si>
    <r>
      <t xml:space="preserve">Em certos casos limitados, em que a quantificação ou monetização dos benefícios de um grande projeto seja muito difícil ou impossível de realizar, mas seja possível prever os custos com um grau de certeza razoável, nomeadamente um grande projeto que tenha de garantir o cumprimento da legislação da UE, pode ser realizada uma </t>
    </r>
    <r>
      <rPr>
        <b/>
        <u/>
        <sz val="10"/>
        <color theme="1"/>
        <rFont val="Trebuchet MS"/>
        <family val="2"/>
      </rPr>
      <t>análise custo-eficácia (ACE)</t>
    </r>
    <r>
      <rPr>
        <sz val="10"/>
        <color theme="1"/>
        <rFont val="Trebuchet MS"/>
        <family val="2"/>
      </rPr>
      <t>. Nestes casos, a avaliação deve sobretudo determinar se o projeto é a solução mais eficaz para a sociedade, em termos de fornecimento de um determinado serviço considerado necessário, nas condições previamente definidas. Além disso, deve ser fornecida uma descrição qualitativa dos principais benefícios económicos.</t>
    </r>
  </si>
  <si>
    <t>• What is the proposed risk prevention and mitigation strategy? [verificar a conformidade, à luz do Ponto 2.4 do Anexo III do Regulamento de Execução (UE) N.º 2015/207]</t>
  </si>
  <si>
    <t>• What is the overall assessment about the project risk? [avaliar a conformidade com o Ponto 2.4 do Anexo III do Regulamento de Execução (UE) N.º 2015/207]</t>
  </si>
  <si>
    <t>Condições a verificar</t>
  </si>
  <si>
    <t>Operação/investimento novo ou de continuidade?</t>
  </si>
  <si>
    <t>Indicar se a operação, e correspondente investimento, são novos ou se são realizados em continuidade de uma operação anterior</t>
  </si>
  <si>
    <t>Fundamentação e, caso aplicável, suporte documental relativo a anteriores fases da operação</t>
  </si>
  <si>
    <t>A operação enquadra-se no âmbito do artigo 61º do Regulamento (UE) nº 1303/2013?
[a operação será enquadrável quando (i) o custo total elegível &gt; 1 M€  antes da dedução da receita líquida e (ii) a operação inclui investimentos em infraestruturas cuja utilização implique o pagamento de taxas diretamente suportadas pelos utilizadores ou operações que envolvam a venda/aluguer de terrenos ou edifícios ou pagamentos por serviços]</t>
  </si>
  <si>
    <t>A análise foi feita tendo por base uma unidade autossuficiente (ao nível da operação em si, independentemente das parcelas financiadas)?</t>
  </si>
  <si>
    <t>Fundamentação e, caso aplicável, suporte documental relativo a contratos entre o promotor e o beneficiário da operação</t>
  </si>
  <si>
    <t>Descrever se o beneficiário é a entidade que promove o investimento e explora a infraestrutura investida ou, caso não seja, descrever o modelo de gestão de negócio de investimento e exploração da infraestrutura
NOTA: se o proprietário da infraestrutura e o operador forem entidades distintas, deverá ser efetuada uma análise financeira consolidada, excluindo os fluxos de caixa entre o proprietário e o operador</t>
  </si>
  <si>
    <t>- 30 anos para transporte ferroviário
- 25 anos para portos
NOTA: ver Anexo I do Regulamento Delegado (UE) N.º 480/2014</t>
  </si>
  <si>
    <t>4% (ou outra considerada mais adequada) - utilizar em mapa V
NOTA: ver Art.º 19.º do Regulamento Delegado (UE) N.º 480/2014</t>
  </si>
  <si>
    <t>Indicação da taxa de atualização dos fluxos de caixa sociais (5%, de acordo com Anexo III do Regulamento de Execução (UE) N.º 2015/207)</t>
  </si>
  <si>
    <t>Ano de referência da análise</t>
  </si>
  <si>
    <t>Principais pressupostos metodológicos da análise constante do EVF</t>
  </si>
  <si>
    <t>Indicar o ano de referência da análise (designadamente quando seja diferente do ano de candidatura)</t>
  </si>
  <si>
    <t>Regime de IVA aplicável</t>
  </si>
  <si>
    <t>Indicar o regime de IVA aplicável (para determinação da sua elegibilidade no âmbito da operação)</t>
  </si>
  <si>
    <t>Anexar comprovativo da situação do beneficiário relativamente ao regime de IVA</t>
  </si>
  <si>
    <t>Geral</t>
  </si>
  <si>
    <t>A receita líquida da operação foi alocada, à mesma, proporcionalmente ao seu custo elegível?</t>
  </si>
  <si>
    <r>
      <t xml:space="preserve">- Deve ser efetuada com base em fluxos de caixa atualizados (nomeadamente para os custos de investimento);
­ Deve ser efetuada a preços constantes do primeiro ano de investimento;
­ O ano base a considerar deve corresponder ao ano de início do investimento;
­ As categorias contabilísticas que não constituam fluxos de recebimento e pagamento, como as amortizações e as provisões, devem ser excluídas do cálculo;
­ Os encargos e proveitos financeiros, e outros que não resultem da exploração, também não devem ser incluídos no cálculo;
­ </t>
    </r>
    <r>
      <rPr>
        <b/>
        <sz val="8"/>
        <color rgb="FF00B050"/>
        <rFont val="Trebuchet MS"/>
        <family val="2"/>
      </rPr>
      <t>As revisões de preços devem ser excluídas da análise</t>
    </r>
    <r>
      <rPr>
        <b/>
        <sz val="8"/>
        <color rgb="FF0070C0"/>
        <rFont val="Trebuchet MS"/>
        <family val="2"/>
      </rPr>
      <t xml:space="preserve"> (a análise é efetuada a preços constantes);
­ Os fluxos de caixa devem ser estabelecidos para cada ano em que são pagos ou recebidos;
- As receitas e os custos de exploração a considerar devem ser identificados mediante a aplicação do </t>
    </r>
    <r>
      <rPr>
        <b/>
        <u/>
        <sz val="8"/>
        <color rgb="FF0070C0"/>
        <rFont val="Trebuchet MS"/>
        <family val="2"/>
      </rPr>
      <t>método incremental</t>
    </r>
    <r>
      <rPr>
        <b/>
        <sz val="8"/>
        <color rgb="FF0070C0"/>
        <rFont val="Trebuchet MS"/>
        <family val="2"/>
      </rPr>
      <t>, com base na comparação entre a situação das receitas e dos custos com o novo investimento e a situação das receitas e dos custos sem o novo investimento (sempre que uma operação respeite a um novo ativo, devem ser apenas consideradas as receitas e os custos decorrentes desse novo investimento; a análise incremental poderá ser realizada com base  no efeito comparativo, tendo em consideração  uma variável-chave - e.g.: procura incremental - ou, por outro lado, na comparação dos cash-flows com e sem investimento);
- No que respeita à consideração do IVA: (i) sempre que o IVA não é um custo elegível (IVA dedutível) o cálculo da receita líquida atualizada deve ser baseado em montantes líquidos de IVA, i.e, investimento, custos e receitas de exploração sem IVA; (ii) sempre que o IVA não é recuperável (IVA não dedutível), sendo um custo elegível, o mesmo deve ser incluído na análise, pela consideração de investimento, custos e receitas de exploração acrescidos de IVA.</t>
    </r>
  </si>
  <si>
    <t>Fundamentar e anexar suporte para a fixação das quantidades e preços unitários de produtos/serviços a fornecer no âmbito da operação.
Deverá ser obrigatoriamente remetida, como suporte do EVF, a informação relevante para o enquadramento previsional das quantidades e preços considerados, para apuramento das receitas incrementais, a saber:
-Sempre que a projeção de quantidades de produtos/serviços a fornecer (evolução da procura) estiver dependente da variação dos indicadores demográficos da região abrangida pelo projeto, os dados que suportam a análise financeira apenas serão aceites com base em projeções oficiais conhecidas;
- A projeção de receitas e respetivo histórico deverão estar baseados nos apuramentos contabilísticos separados da Contabilidade Geral (classe 7) e Analítica, podendo os mesmos ser comprovados e auditados;
- Caso não exista histórico, a projeção de receitas a considerar terá que ser suportada por elementos comprovativos da sua fiabilidade, nomeadamente pareceres setoriais e/ou recomendações das entidades reguladoras ou tabelas de preços aprovadas;
- No que respeita à variável preço deverão ser identificados e fundamentados os pressupostos assumidos quanto às tarifas aplicáveis durante o período de exploração do projeto.
Para este efeito terá que ser considerada a aplicação dos Regulamentos Tarifários em vigor, aprovados pelas respetivas Entidades Reguladoras, bem como os Princípios do Utilizador-Pagador.</t>
  </si>
  <si>
    <r>
      <t xml:space="preserve">Descrição da estratégia tarifária e política de preços (tipos e nível das taxas e encargos)
Descrição do método conducente ao apuramento das receitas da operação (preenchimento do mapa III)
NOTA 1: receitas da operação = entradas de caixa pagas diretamente pela operação (taxas suportadas pelos utilizadores, pela utilização das infraestruturas; venda ou aluguer de terrenos ou edifícios; pagamentos por serviços) + </t>
    </r>
    <r>
      <rPr>
        <b/>
        <sz val="8"/>
        <color rgb="FF00B050"/>
        <rFont val="Trebuchet MS"/>
        <family val="2"/>
      </rPr>
      <t>poupanças nos custos operacionais (a menos que sejam contrabalançadas com reduções idênticas nas subvenções de exploração)</t>
    </r>
    <r>
      <rPr>
        <b/>
        <sz val="8"/>
        <color rgb="FF0070C0"/>
        <rFont val="Trebuchet MS"/>
        <family val="2"/>
      </rPr>
      <t xml:space="preserve"> + valor residual do investimento (vide observações infra)
NOTA 2: se for caso disso, (i) os direitos de utilização devem ser fixados em conformidade com o princípio do «poluidor-pagador» e (ii) devem ter em conta os aspetos de acessibilidade dos preços
NOTA 3: as receitas não incluem as transferências dos orçamentos nacionais ou regionais ou dos sistemas de seguros públicos nacionais
NOTA 4: sempre que a uma operação são acrescentados novos ativos para complementar uma infraestrutura ou serviço já existentes, devem ser tidas em conta tanto as contribuições de novos utilizadores como as contribuições adicionais dos utilizadores existentes do serviço ou da infraestrutura novos ou ampliados
[Ver Art.º 16.º do Regulamento Delegado (UE) N.º 480/2014]</t>
    </r>
  </si>
  <si>
    <t>Descrição dos pressupostos subjacentes à projeção dos custos
Desagregação por componente de custo (preenchimento do mapa IV)
NOTA: custos da operação poderão ser (i) custos de substituição de equipamento de vida curta, para assegurar o funcionamento técnico da operação; (ii) custos fixos de funcionamento, incluindo custos de manutenção, como pessoal, manutenção e reparação, gestão e administração geral, e seguros; e (iii) custos variáveis de funcionamento, incluindo os custos de manutenção, consumo de matérias-primas, energia, consumíveis e reparação, necessários para manter por mais tempo a operação.
[Ver Art.º 17.º do Regulamento Delegado (UE) N.º 480/2014]</t>
  </si>
  <si>
    <t>Identificação da vida útil assumida para construção, equipamento, etc.
NOTA 1: no caso de operações cujos ativos têm uma duração de vida previsto na conceção que excede o período de referência aplicável, o seu valor residual é determinado mediante o cálculo do valor líquido corrente dos fluxos de tesouraria nos anos de vida remanescentes da operação, sendo estes determinados pela diferença entre o período de referência e a vida útil das infraestruturas que fazem parte da operação (podem ser utilizados outros métodos de cálculo do valor residual em circunstâncias devidamente justificadas)
NOTA 2: o valor residual dos investimentos só deve ser incluído no cálculo da receita líquida atualizada da operação se as receitas forem superiores aos custos atualizados da operação
[Ver Art.º 18.º do Regulamento Delegado (UE) N.º 480/2014]</t>
  </si>
  <si>
    <t>Definição dos objetivos</t>
  </si>
  <si>
    <t>Análise financeira</t>
  </si>
  <si>
    <t>A memória descritiva da operação apresenta coerência com o EVF (e respetivos pressupostos) elaborado?</t>
  </si>
  <si>
    <t>A operação gera receita líquida de exploração positiva?
- Caso a operação seja geradora de receita líquida de exploração positiva, foi aferida a percentagem de défice de financiamento aplicável à operação, bem como a demonstração da sustentabilidade financeira do investimento?
- Caso a operação seja geradora de receita líquida de exploração negativa, foi apresentada demonstração da sustentabilidade financeira do investimento?</t>
  </si>
  <si>
    <t>Foram adequadamente tidos em consideração, na fixação dos direitos de utilização, o princípio do «poluidor-pagador» e os aspetos de acessibilidade dos preços?</t>
  </si>
  <si>
    <r>
      <t xml:space="preserve">O apuramento da receita líquida potencial da operação, no âmbito do EVF, foi adequadamente efetuado, </t>
    </r>
    <r>
      <rPr>
        <b/>
        <sz val="10"/>
        <color rgb="FF000000"/>
        <rFont val="Calibri"/>
        <family val="2"/>
      </rPr>
      <t>em linha com as orientações da Autoridade de Gestão</t>
    </r>
    <r>
      <rPr>
        <sz val="10"/>
        <color rgb="FF000000"/>
        <rFont val="Calibri"/>
        <family val="2"/>
      </rPr>
      <t>?</t>
    </r>
  </si>
  <si>
    <r>
      <t xml:space="preserve">O apuramento da sustentabilidade financeira da operação, no âmbito do EVF, foi adequadamente efetuado, </t>
    </r>
    <r>
      <rPr>
        <b/>
        <sz val="10"/>
        <color rgb="FF000000"/>
        <rFont val="Calibri"/>
        <family val="2"/>
      </rPr>
      <t>em linha com as orientações da Autoridade de Gestão</t>
    </r>
    <r>
      <rPr>
        <sz val="10"/>
        <color rgb="FF000000"/>
        <rFont val="Calibri"/>
        <family val="2"/>
      </rPr>
      <t>?</t>
    </r>
  </si>
  <si>
    <r>
      <t xml:space="preserve">O apuramento da rentabilidade financeira da operação e correspondentes indicadores (VALF(C), TRF(C), VALF(K), TRF(K)), no âmbito do EVF, foi adequadamente efetuado, </t>
    </r>
    <r>
      <rPr>
        <b/>
        <sz val="10"/>
        <color rgb="FF000000"/>
        <rFont val="Calibri"/>
        <family val="2"/>
      </rPr>
      <t>em linha com as orientações da Autoridade de Gestão</t>
    </r>
    <r>
      <rPr>
        <sz val="10"/>
        <color rgb="FF000000"/>
        <rFont val="Calibri"/>
        <family val="2"/>
      </rPr>
      <t>?</t>
    </r>
  </si>
  <si>
    <r>
      <t xml:space="preserve">Identificação das componentes que contribuem para o investimento total da operação (preenchimento do mapa II)
NOTA 1: o montante de investimento a considerar deve corresponder ao Custo Total de Investimento da Operação (sendo, portanto, mais abrangente que o Custo Total de Investimento </t>
    </r>
    <r>
      <rPr>
        <b/>
        <u/>
        <sz val="8"/>
        <color rgb="FF0070C0"/>
        <rFont val="Trebuchet MS"/>
        <family val="2"/>
      </rPr>
      <t>Elegível</t>
    </r>
    <r>
      <rPr>
        <b/>
        <sz val="8"/>
        <color rgb="FF0070C0"/>
        <rFont val="Trebuchet MS"/>
        <family val="2"/>
      </rPr>
      <t xml:space="preserve"> da Operação), incluindo os custos fixos (construção, terrenos, equipamento, etc.) e os intangíveis (custos de preparação, assistência técnica, etc.), assim como as variações de fundo de maneio, se a natureza do investimento o justificar, os quais terão que ser devidamente fundamentados
NOTA 2: os montantes de investimento assumidos deverão estar suportados em contrato e/ou em faturação ou em estudos técnicos relacionados, nomeadamente no projeto de execução
NOTA 3: os custos de investimento considerados devem ser descritos por componente e distribuídos de acordo com o momento em que são realizados
NOTA 4: identificar, quando aplicável, os investimentos de substituição</t>
    </r>
  </si>
  <si>
    <t>Fontes que sustentam os montantes assumidos (históricos, adjudicações, faturação, estudos técnicos, etc.)</t>
  </si>
  <si>
    <t>Suporte para os valores estimados, desagregados por componentes.
A projeção dos custos deverá ser suportada pelos custos históricos, devendo estar suficientemente documentados os pressupostos utilizados, tendo por base os respetivos apuramentos contabilísticos separados da Contabilidade Geral (classe 6) e Analítica, podendo ser comprovados e auditados.
Todos os custos terão que ser comprovadamente incrementais e possuir uma ligação clara e inequívoca ao acréscimo de exploração decorrente do investimento., devendo esta evidência ser fornecida pelo beneficiário.</t>
  </si>
  <si>
    <t>Indicação do Rácio B/C
(é definido como o valor atual líquido dos benefícios da operação, dividido pelo valor atual líquido dos custos da operação; o rácio deve ser maior que 1 (B/C &gt; 1) para justificar o apoio da UE a um grande projeto)</t>
  </si>
  <si>
    <r>
      <t xml:space="preserve">O EVF (e respetivos pressupostos) foi adequadamente elaborado, </t>
    </r>
    <r>
      <rPr>
        <b/>
        <sz val="10"/>
        <color theme="1"/>
        <rFont val="Calibri"/>
        <family val="2"/>
      </rPr>
      <t>em linha com as orientações da Autoridade de Gestão</t>
    </r>
    <r>
      <rPr>
        <sz val="10"/>
        <color theme="1"/>
        <rFont val="Calibri"/>
        <family val="2"/>
      </rPr>
      <t>?
[considerando, nomeadamente, uma adequada abordagem incremental, cenário contrafactual, ano e período de referência (incluindo os anos de realização do investimento), taxas de atualização e ajustamento para preços constantes aplicadas aos cash-flows, determinação dos cash-flows provenientes de receitas (designadamente poupanças de custos) e custos (de investimento, de exploração e de substituição), valor residual, exclusão do IVA  não elegível, exclusão dos montantes referentes a amortizações e provisões (e outros itens contabilísticos que não correspondam a cash-flows), exclusão das transferências e subsídios, adequado suporte documental das receitas e dos custos incorridos e do apuramento das fontes de financiamento]</t>
    </r>
  </si>
  <si>
    <t>Correção do cálculo do custo total e do custo total elegível, tendo em conta os requisitos estabelecidos no artigo 61.º do Regulamento (UE) n.º 1303/2013, pormenores suficientes e adequação da fundamentação subjacente ao cálculo dos custos, tanto em termos do custo global necessário para alcançar os objetivos previstos como dos custos unitários, quando aplicável.</t>
  </si>
  <si>
    <t>Prova de elegibilidade para o apoio do Fundo Europeu de Desenvolvimento Regional (FEDER) ou do Fundo de Coesão, consoante o caso, e para o financiamento previsto apenas para os elementos que estejam em conformidade com as regras de elegibilidade definidas no Regulamento (UE) n.º 1303/2013, no Regulamento (UE) n. o 1301/2013 do Parlamento Europeu e do Conselho e no Regulamento (UE) n.º 1300/2013 do Parlamento Europeu e do Conselho, bem como com as regras de elegibilidade estabelecidas pelo Estado-Membro.</t>
  </si>
  <si>
    <t>A operação consiste na segunda fase, ou numa fase subsequente, de um grande projeto no âmbito do período de programação anterior, cuja fase ou fases anteriores tenham sido aprovadas pela Comissão até 31 de dezembro de 2015, nos termos do Regulamento (CE) n.º 1083/2006, ou até 31 de dezembro de 2016, no caso dos Estados-Membros que tenham aderido à União após 1 de janeiro de 2013</t>
  </si>
  <si>
    <t>Solidez da conclusão de que o projeto é viável e pode ser executado no período previsto ou, o mais tardar, no final do período de elegibilidade, como definido no artigo 65.º, n.º 2, do Regulamento (UE) n.º 1303/2013 [31/12/2023].</t>
  </si>
  <si>
    <t>Realização correta da análise custo-benefício de acordo com a metodologia exigida referida no artigo 101.º do Regulamento (UE) n.º 1303/2013 [e do Anexo III do Regulamento de Execução (UE) 2015/207 da Comissão] e aplicação correta dos métodos de cálculo da receita líquida visados no artigo 61.º do mesmo regulamento e nos artigos 15.º a 19.º do presente regulamento.</t>
  </si>
  <si>
    <t>Conformidade do projeto com a Diretiva 2011/92/UE, relativamente aos projetos incluídos no seu anexo II e sobre os quais as autoridades competentes tenham concluído com base na avaliação referida no artigo 4.º que é necessário proceder a uma avaliação de impacto ambiental:
a) a decisão de avaliação das autoridades competentes foi divulgada e disponibilizada ao público; e
b) nos casos em que a decisão de avaliação não se refira aos critérios mencionados no anexo III da Diretiva 2011/92/UE, foram fornecidas informações pertinentes nos termos do artigo 4.º e do anexo III dessa diretiva.</t>
  </si>
  <si>
    <t>Em caso de não cumprimento das condições gerais ex ante em matéria de legislação ambiental e, consoante o caso, de quaisquer condições temáticas ex ante relevantes para os setores da água e dos resíduos e o setor dos transportes (requisitos legais para a avaliação ambiental estratégica), como previsto no artigo 19.º e no anexo XI do Regulamento (UE) n.º 1303/2013, tem ser demonstrada a relação existente com o plano de ação acordado.</t>
  </si>
  <si>
    <t>Conformidade do projeto com a Diretiva 92/43/CEE do Conselho:
a) no caso de projetos suscetíveis de afetar de forma significativa um ou vários sítios da rede Natura 2000 (nos termos do artigo 6.º, n.º 3), a avaliação apropriada foi efetuada e finalizada antes de ser concedida a aprovação para a realização do projeto;
b) no caso de um projeto com efeitos negativos significativos num ou vários sítios Natura 2000, foram respeitados os requisitos previstos no artigo 6.º, n.º 4, da Diretiva 92/43/CEE, incluindo a notificação da Comissão ou a emissão de um parecer por esta instituição.</t>
  </si>
  <si>
    <t>Quando aplicável, conformidade do projeto com as diretivas ambientais setoriais pertinentes, em especial:
a) a Diretiva 2000/60/CE do Parlamento Europeu e do Conselho, para projetos com impacto em massas de água (se for caso disso, para projetos sujeitos às isenções previstas no artigo 4.º, n.º 7, da diretiva, verificação da avaliação);
b) a Diretiva 91/271/CEE do Conselho, para projetos no setor das águas residuais urbanas;
c) a Diretiva 2008/98/CE do Parlamento Europeu e do Conselho e as diretivas pertinentes aplicáveis, como a Diretiva 1999/31/CE do Conselho, para projetos relativos aos resíduos sólidos; e
d) a Diretiva 2010/75/UE do Parlamento Europeu e do Conselho, para projetos que exigem a concessão de uma licença no âmbito dessa diretiva.</t>
  </si>
  <si>
    <t>A soma do total de custos elegíveis para todas as fases do grande projeto excede os níveis respetivos estabelecidos no artigo 100.º [75M€]</t>
  </si>
  <si>
    <t>Conformidade do projeto com a Diretiva 2011/92/UE do Parlamento Europeu e do Conselho, relativamente a todos os projetos enumerados no seu anexo I e, para os enumerados no seu anexo II, relativamente aos projetos sobre os quais as autoridades competentes tenham concluído com base na avaliação referida no artigo 4.º que é necessária uma avaliação de impacto ambiental, como exigido para os projetos do referido anexo I:
a) o resumo não técnico do relatório da avaliação de impacto ambiental está em conformidade com o artigo 5.º e o anexo IV da Diretiva 2011/92/UE e foi objeto de consulta pública; e
b) foram realizadas consultas junto das entidades responsáveis pelo ambiente, bem como do público e, quando aplicável, de outros Estados-Membros, em conformidade com os artigos 6.º e 7.º da Diretiva 2011/92/UE; e
c) a decisão da autoridade competente foi divulgada em conformidade com o disposto nos artigos 8.º e 9.º da Diretiva 2011/92/UE; ou
d) nos casos em que a avaliação de impacto ambiental tenha resultado numa decisão juridicamente vinculativa, e até ser concedida a respetiva aprovação em conformidade com os artigos 8.º e 9.º da Diretiva 2011/92/UE, existe um compromisso escrito pelos Estados-Membros que permite tomar medidas a tempo de proceder a essa aprovação, o mais tardar, até ao início das obras.</t>
  </si>
  <si>
    <t>• Is the social, political, institutional and economic context clearly described? [incluindo as políticas económicas e os planos de desenvolvimento atuais e seus objetivos políticos, o nível atual de infraestruturas existentes e de prestação de serviços e a perceção e as expectativas da população em relação ao serviço a prestar]</t>
  </si>
  <si>
    <t>I. PRESSUPOSTOS E ORIENTAÇÕES</t>
  </si>
  <si>
    <t>(base: Ponto 2.10 do Guide to CBA of Investment Projects)</t>
  </si>
  <si>
    <t>Indicar as fontes de financiamento da operação, incluindo o capital próprio do investidor (público ou privado), os capitais provenientes de empréstimos (neste caso, a amortização de empréstimos e o pagamento de juros são considerados saídas na análise da sustentabilidade) e todos os recursos financeiros adicionais, nomeadamente subvenções (preenchimento desta informação no mapa VI)</t>
  </si>
  <si>
    <t>- A análise de sustentabilidade financeira da operação deverá demonstrar que a operação terá recursos financeiros suficientes e disponíveis para cobrir as despesas de investimento e de funcionamento durante todo o período de referência.
- A análise de sustentabilidade deverá ser realizada a preços constantes (tendo por base o mapa VI) e levará em conta as projeções de fluxos de caixa não atualizados, sendo agora considerados (para além do investimento, dos custos e das receitas de exploração):
a) Financiamento do capital social (incluindo fundos próprios e eventuais créditos financeiros, no momento em que são reembolsados);
b) Contribuição pública nacional (ao nível local, regional e central);
c) Financiamento Comunitário;
d) As restituições das obrigações financeiras da entidade, bem como as contribuições em capital, os juros e os impostos diretos;
e) Contribuição privada no caso de Parcerias Público-Privadas.
- A análise a realizar deve ainda:
a) Excluir o IVA, exceto nos casos em que não seja dedutível;
b) Excluir o valor residual, a menos que o ativo seja efetivamente liquidado no último ano considerado na análise; 
c) Excluir valores de revisões de preços, uma vez que a análise é a preços constantes.
- A operação é sustentável se os fluxos de caixa líquidos acumulados (não atualizados) forem positivos (ou zero), numa base anual, e durante todo o período de referência considerado.
- Se a operação não for financeiramente sustentável na sua globalidade (i.e., quando apresente sustentabilidade negativa em algum momento da análise), o beneficiário deverá apresentar explicação acerca de como serão assegurados os fundos necessários.</t>
  </si>
  <si>
    <t>Uma análise do impacto ambiental, tendo em conta as necessidades de adaptação e redução das alterações climáticas</t>
  </si>
  <si>
    <t>Se o projeto resultar de um plano ou programa (sujeito aos requisitos previstos na Diretiva 2001/42/CE do Parlamento Europeu e do Conselho), com exceção do programa operacional, tem de ser demonstrada a coerência do projeto com esse plano ou programa.</t>
  </si>
  <si>
    <t>Não se registam alterações substanciais nas informações do grande projeto a que se refere o artigo 101.º, primeiro parágrafo, do presente regulamento quando comparadas com as informações prestadas na candidatura do grande projeto apresentada nos termos do Regulamento (CE) n.º 1083/2006, nomeadamente no que respeita ao custo total elegível</t>
  </si>
  <si>
    <r>
      <t xml:space="preserve">Aplicação </t>
    </r>
    <r>
      <rPr>
        <b/>
        <i/>
        <sz val="10"/>
        <color theme="0"/>
        <rFont val="Trebuchet MS"/>
        <family val="2"/>
      </rPr>
      <t>pro rata</t>
    </r>
    <r>
      <rPr>
        <b/>
        <sz val="10"/>
        <color theme="0"/>
        <rFont val="Trebuchet MS"/>
        <family val="2"/>
      </rPr>
      <t xml:space="preserve"> da receita líquida atualizada ao Custo Total Elegível da Operação</t>
    </r>
  </si>
  <si>
    <r>
      <t xml:space="preserve">Determinação do </t>
    </r>
    <r>
      <rPr>
        <b/>
        <i/>
        <sz val="10"/>
        <color theme="0"/>
        <rFont val="Trebuchet MS"/>
        <family val="2"/>
      </rPr>
      <t>pro rata</t>
    </r>
    <r>
      <rPr>
        <b/>
        <sz val="10"/>
        <color theme="0"/>
        <rFont val="Trebuchet MS"/>
        <family val="2"/>
      </rPr>
      <t xml:space="preserve"> da receita líquida atualizada (conforme Regulamento de Execução (UE) 2015/207)</t>
    </r>
  </si>
  <si>
    <t>Custo total do investimento (excluindo contingências) *</t>
  </si>
  <si>
    <t>Custo Total Elegível da Operação</t>
  </si>
  <si>
    <t>Valor atualizado
(a preços constantes)</t>
  </si>
  <si>
    <t>Aplicação pro rata da receita líquida atualizada (%)</t>
  </si>
  <si>
    <t>Taxa de financiamento máxima</t>
  </si>
  <si>
    <t>Custo total do investimento atualizado – receita líquida atualizada = (3) – (7)</t>
  </si>
  <si>
    <t>Cálculo do apoio = (10) * (11) * (12)</t>
  </si>
  <si>
    <t>ESTUDO DE VIABILIDADE FINANCEIRA / DETERMINAÇÃO DO APOIO</t>
  </si>
</sst>
</file>

<file path=xl/styles.xml><?xml version="1.0" encoding="utf-8"?>
<styleSheet xmlns="http://schemas.openxmlformats.org/spreadsheetml/2006/main">
  <fonts count="44">
    <font>
      <sz val="11"/>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b/>
      <sz val="11"/>
      <color theme="0"/>
      <name val="Calibri"/>
      <family val="2"/>
      <scheme val="minor"/>
    </font>
    <font>
      <b/>
      <sz val="11"/>
      <color theme="1"/>
      <name val="Calibri"/>
      <family val="2"/>
      <scheme val="minor"/>
    </font>
    <font>
      <b/>
      <sz val="10"/>
      <color theme="1"/>
      <name val="Calibri"/>
      <family val="2"/>
    </font>
    <font>
      <sz val="8"/>
      <name val="Arial"/>
      <family val="2"/>
    </font>
    <font>
      <b/>
      <sz val="12"/>
      <name val="Calibri"/>
      <family val="2"/>
      <scheme val="minor"/>
    </font>
    <font>
      <b/>
      <sz val="8"/>
      <name val="Calibri"/>
      <family val="2"/>
      <scheme val="minor"/>
    </font>
    <font>
      <sz val="10"/>
      <color theme="1"/>
      <name val="Calibri"/>
      <family val="2"/>
    </font>
    <font>
      <sz val="8"/>
      <color theme="1"/>
      <name val="Calibri"/>
      <family val="2"/>
      <scheme val="minor"/>
    </font>
    <font>
      <b/>
      <sz val="8"/>
      <color theme="1"/>
      <name val="Calibri"/>
      <family val="2"/>
      <scheme val="minor"/>
    </font>
    <font>
      <b/>
      <sz val="10"/>
      <color theme="0"/>
      <name val="Calibri"/>
      <family val="2"/>
    </font>
    <font>
      <b/>
      <sz val="9"/>
      <color theme="1"/>
      <name val="Calibri"/>
      <family val="2"/>
      <scheme val="minor"/>
    </font>
    <font>
      <sz val="10"/>
      <name val="Arial"/>
      <family val="2"/>
    </font>
    <font>
      <sz val="11"/>
      <color theme="1"/>
      <name val="Calibri"/>
      <family val="2"/>
      <scheme val="minor"/>
    </font>
    <font>
      <b/>
      <sz val="12"/>
      <color theme="1"/>
      <name val="Calibri"/>
      <family val="2"/>
      <scheme val="minor"/>
    </font>
    <font>
      <sz val="12"/>
      <name val="Arial"/>
      <family val="2"/>
    </font>
    <font>
      <b/>
      <sz val="12"/>
      <name val="Arial"/>
      <family val="2"/>
    </font>
    <font>
      <b/>
      <sz val="12"/>
      <color theme="1"/>
      <name val="Arial"/>
      <family val="2"/>
    </font>
    <font>
      <b/>
      <sz val="10"/>
      <color rgb="FF000000"/>
      <name val="Calibri"/>
      <family val="2"/>
    </font>
    <font>
      <sz val="10"/>
      <color theme="1"/>
      <name val="Trebuchet MS"/>
      <family val="2"/>
    </font>
    <font>
      <b/>
      <sz val="10"/>
      <color theme="1"/>
      <name val="Trebuchet MS"/>
      <family val="2"/>
    </font>
    <font>
      <b/>
      <sz val="8"/>
      <color rgb="FF0070C0"/>
      <name val="Trebuchet MS"/>
      <family val="2"/>
    </font>
    <font>
      <b/>
      <sz val="10"/>
      <color rgb="FF0070C0"/>
      <name val="Trebuchet MS"/>
      <family val="2"/>
    </font>
    <font>
      <sz val="11"/>
      <color theme="1"/>
      <name val="Trebuchet MS"/>
      <family val="2"/>
    </font>
    <font>
      <sz val="8"/>
      <color theme="1"/>
      <name val="Trebuchet MS"/>
      <family val="2"/>
    </font>
    <font>
      <i/>
      <sz val="10"/>
      <color theme="1"/>
      <name val="Trebuchet MS"/>
      <family val="2"/>
    </font>
    <font>
      <sz val="8"/>
      <name val="Trebuchet MS"/>
      <family val="2"/>
    </font>
    <font>
      <b/>
      <sz val="8"/>
      <color theme="1"/>
      <name val="Trebuchet MS"/>
      <family val="2"/>
    </font>
    <font>
      <b/>
      <sz val="8"/>
      <color theme="0"/>
      <name val="Trebuchet MS"/>
      <family val="2"/>
    </font>
    <font>
      <b/>
      <u/>
      <sz val="10"/>
      <color theme="1"/>
      <name val="Calibri"/>
      <family val="2"/>
      <scheme val="minor"/>
    </font>
    <font>
      <u/>
      <sz val="8"/>
      <color rgb="FF0070C0"/>
      <name val="Trebuchet MS"/>
      <family val="2"/>
    </font>
    <font>
      <sz val="9"/>
      <color theme="1"/>
      <name val="Trebuchet MS"/>
      <family val="2"/>
    </font>
    <font>
      <b/>
      <u/>
      <sz val="8"/>
      <color rgb="FF0070C0"/>
      <name val="Trebuchet MS"/>
      <family val="2"/>
    </font>
    <font>
      <u/>
      <sz val="11"/>
      <color theme="10"/>
      <name val="Calibri"/>
      <family val="2"/>
    </font>
    <font>
      <u/>
      <sz val="10"/>
      <color theme="10"/>
      <name val="Calibri"/>
      <family val="2"/>
    </font>
    <font>
      <sz val="10"/>
      <color rgb="FF000000"/>
      <name val="Calibri"/>
      <family val="2"/>
    </font>
    <font>
      <b/>
      <u/>
      <sz val="12"/>
      <color theme="1"/>
      <name val="Calibri"/>
      <family val="2"/>
      <scheme val="minor"/>
    </font>
    <font>
      <b/>
      <u/>
      <sz val="10"/>
      <color theme="1"/>
      <name val="Trebuchet MS"/>
      <family val="2"/>
    </font>
    <font>
      <b/>
      <sz val="8"/>
      <color rgb="FF00B050"/>
      <name val="Trebuchet MS"/>
      <family val="2"/>
    </font>
    <font>
      <b/>
      <sz val="10"/>
      <color theme="0"/>
      <name val="Trebuchet MS"/>
      <family val="2"/>
    </font>
    <font>
      <b/>
      <i/>
      <sz val="10"/>
      <color theme="0"/>
      <name val="Trebuchet MS"/>
      <family val="2"/>
    </font>
  </fonts>
  <fills count="15">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1" tint="0.34998626667073579"/>
        <bgColor indexed="64"/>
      </patternFill>
    </fill>
    <fill>
      <patternFill patternType="solid">
        <fgColor rgb="FFFFFFCC"/>
        <bgColor indexed="64"/>
      </patternFill>
    </fill>
    <fill>
      <patternFill patternType="solid">
        <fgColor theme="0" tint="-0.14999847407452621"/>
        <bgColor indexed="64"/>
      </patternFill>
    </fill>
    <fill>
      <patternFill patternType="solid">
        <fgColor rgb="FF73AD79"/>
        <bgColor indexed="64"/>
      </patternFill>
    </fill>
    <fill>
      <patternFill patternType="solid">
        <fgColor theme="4"/>
        <bgColor indexed="64"/>
      </patternFill>
    </fill>
    <fill>
      <patternFill patternType="solid">
        <fgColor theme="2"/>
        <bgColor indexed="64"/>
      </patternFill>
    </fill>
    <fill>
      <patternFill patternType="solid">
        <fgColor rgb="FF99CC00"/>
        <bgColor indexed="64"/>
      </patternFill>
    </fill>
    <fill>
      <patternFill patternType="solid">
        <fgColor theme="6"/>
        <bgColor indexed="64"/>
      </patternFill>
    </fill>
    <fill>
      <patternFill patternType="solid">
        <fgColor theme="6" tint="0.79998168889431442"/>
        <bgColor indexed="64"/>
      </patternFill>
    </fill>
  </fills>
  <borders count="85">
    <border>
      <left/>
      <right/>
      <top/>
      <bottom/>
      <diagonal/>
    </border>
    <border>
      <left/>
      <right/>
      <top style="thin">
        <color auto="1"/>
      </top>
      <bottom style="thin">
        <color auto="1"/>
      </bottom>
      <diagonal/>
    </border>
    <border>
      <left/>
      <right/>
      <top style="hair">
        <color auto="1"/>
      </top>
      <bottom style="hair">
        <color auto="1"/>
      </bottom>
      <diagonal/>
    </border>
    <border>
      <left/>
      <right/>
      <top style="hair">
        <color auto="1"/>
      </top>
      <bottom/>
      <diagonal/>
    </border>
    <border>
      <left/>
      <right/>
      <top/>
      <bottom style="thin">
        <color auto="1"/>
      </bottom>
      <diagonal/>
    </border>
    <border>
      <left/>
      <right/>
      <top style="medium">
        <color auto="1"/>
      </top>
      <bottom style="medium">
        <color auto="1"/>
      </bottom>
      <diagonal/>
    </border>
    <border>
      <left/>
      <right/>
      <top style="medium">
        <color auto="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auto="1"/>
      </top>
      <bottom style="medium">
        <color indexed="64"/>
      </bottom>
      <diagonal/>
    </border>
    <border>
      <left style="medium">
        <color indexed="64"/>
      </left>
      <right style="medium">
        <color indexed="64"/>
      </right>
      <top style="medium">
        <color indexed="64"/>
      </top>
      <bottom/>
      <diagonal/>
    </border>
    <border>
      <left style="hair">
        <color auto="1"/>
      </left>
      <right/>
      <top style="hair">
        <color auto="1"/>
      </top>
      <bottom style="hair">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style="thin">
        <color auto="1"/>
      </left>
      <right style="thin">
        <color auto="1"/>
      </right>
      <top style="hair">
        <color auto="1"/>
      </top>
      <bottom style="hair">
        <color auto="1"/>
      </bottom>
      <diagonal/>
    </border>
    <border>
      <left style="thin">
        <color auto="1"/>
      </left>
      <right/>
      <top style="medium">
        <color indexed="64"/>
      </top>
      <bottom style="medium">
        <color indexed="64"/>
      </bottom>
      <diagonal/>
    </border>
    <border>
      <left style="medium">
        <color indexed="64"/>
      </left>
      <right/>
      <top style="hair">
        <color indexed="64"/>
      </top>
      <bottom style="hair">
        <color indexed="64"/>
      </bottom>
      <diagonal/>
    </border>
    <border>
      <left style="thin">
        <color auto="1"/>
      </left>
      <right/>
      <top style="hair">
        <color indexed="64"/>
      </top>
      <bottom style="hair">
        <color indexed="64"/>
      </bottom>
      <diagonal/>
    </border>
    <border>
      <left/>
      <right style="medium">
        <color indexed="64"/>
      </right>
      <top style="hair">
        <color indexed="64"/>
      </top>
      <bottom style="hair">
        <color indexed="64"/>
      </bottom>
      <diagonal/>
    </border>
    <border>
      <left/>
      <right style="thin">
        <color auto="1"/>
      </right>
      <top style="hair">
        <color indexed="64"/>
      </top>
      <bottom style="hair">
        <color auto="1"/>
      </bottom>
      <diagonal/>
    </border>
    <border>
      <left style="thin">
        <color auto="1"/>
      </left>
      <right/>
      <top style="medium">
        <color indexed="64"/>
      </top>
      <bottom style="hair">
        <color auto="1"/>
      </bottom>
      <diagonal/>
    </border>
    <border>
      <left style="thin">
        <color auto="1"/>
      </left>
      <right/>
      <top style="hair">
        <color auto="1"/>
      </top>
      <bottom style="medium">
        <color auto="1"/>
      </bottom>
      <diagonal/>
    </border>
    <border>
      <left style="medium">
        <color indexed="64"/>
      </left>
      <right/>
      <top style="hair">
        <color indexed="64"/>
      </top>
      <bottom style="medium">
        <color auto="1"/>
      </bottom>
      <diagonal/>
    </border>
    <border>
      <left/>
      <right/>
      <top style="hair">
        <color auto="1"/>
      </top>
      <bottom style="medium">
        <color auto="1"/>
      </bottom>
      <diagonal/>
    </border>
    <border>
      <left/>
      <right style="medium">
        <color indexed="64"/>
      </right>
      <top style="medium">
        <color indexed="64"/>
      </top>
      <bottom style="hair">
        <color auto="1"/>
      </bottom>
      <diagonal/>
    </border>
    <border>
      <left/>
      <right style="medium">
        <color indexed="64"/>
      </right>
      <top style="hair">
        <color auto="1"/>
      </top>
      <bottom style="medium">
        <color auto="1"/>
      </bottom>
      <diagonal/>
    </border>
    <border>
      <left/>
      <right/>
      <top style="medium">
        <color indexed="64"/>
      </top>
      <bottom style="hair">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hair">
        <color auto="1"/>
      </bottom>
      <diagonal/>
    </border>
    <border>
      <left/>
      <right style="thin">
        <color auto="1"/>
      </right>
      <top style="medium">
        <color indexed="64"/>
      </top>
      <bottom style="hair">
        <color auto="1"/>
      </bottom>
      <diagonal/>
    </border>
    <border>
      <left style="thin">
        <color auto="1"/>
      </left>
      <right/>
      <top/>
      <bottom style="hair">
        <color auto="1"/>
      </bottom>
      <diagonal/>
    </border>
    <border>
      <left/>
      <right/>
      <top/>
      <bottom style="hair">
        <color indexed="64"/>
      </bottom>
      <diagonal/>
    </border>
    <border>
      <left/>
      <right style="medium">
        <color indexed="64"/>
      </right>
      <top/>
      <bottom style="hair">
        <color auto="1"/>
      </bottom>
      <diagonal/>
    </border>
    <border>
      <left/>
      <right style="thin">
        <color auto="1"/>
      </right>
      <top style="hair">
        <color auto="1"/>
      </top>
      <bottom style="medium">
        <color auto="1"/>
      </bottom>
      <diagonal/>
    </border>
    <border>
      <left style="medium">
        <color indexed="64"/>
      </left>
      <right/>
      <top/>
      <bottom style="hair">
        <color indexed="64"/>
      </bottom>
      <diagonal/>
    </border>
    <border>
      <left/>
      <right style="thin">
        <color auto="1"/>
      </right>
      <top/>
      <bottom style="hair">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medium">
        <color indexed="64"/>
      </top>
      <bottom/>
      <diagonal/>
    </border>
    <border>
      <left/>
      <right style="thin">
        <color auto="1"/>
      </right>
      <top style="medium">
        <color indexed="64"/>
      </top>
      <bottom/>
      <diagonal/>
    </border>
    <border>
      <left style="medium">
        <color auto="1"/>
      </left>
      <right style="thin">
        <color indexed="64"/>
      </right>
      <top style="thin">
        <color indexed="64"/>
      </top>
      <bottom style="thin">
        <color indexed="64"/>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hair">
        <color auto="1"/>
      </top>
      <bottom/>
      <diagonal/>
    </border>
    <border>
      <left style="thin">
        <color auto="1"/>
      </left>
      <right/>
      <top style="hair">
        <color indexed="64"/>
      </top>
      <bottom/>
      <diagonal/>
    </border>
    <border>
      <left/>
      <right style="thin">
        <color auto="1"/>
      </right>
      <top style="hair">
        <color indexed="64"/>
      </top>
      <bottom/>
      <diagonal/>
    </border>
    <border>
      <left/>
      <right/>
      <top style="hair">
        <color auto="1"/>
      </top>
      <bottom style="thin">
        <color auto="1"/>
      </bottom>
      <diagonal/>
    </border>
  </borders>
  <cellStyleXfs count="3">
    <xf numFmtId="0" fontId="0" fillId="0" borderId="0"/>
    <xf numFmtId="9" fontId="16" fillId="0" borderId="0" applyFont="0" applyFill="0" applyBorder="0" applyAlignment="0" applyProtection="0"/>
    <xf numFmtId="0" fontId="36" fillId="0" borderId="0" applyNumberFormat="0" applyFill="0" applyBorder="0" applyAlignment="0" applyProtection="0">
      <alignment vertical="top"/>
      <protection locked="0"/>
    </xf>
  </cellStyleXfs>
  <cellXfs count="375">
    <xf numFmtId="0" fontId="0" fillId="0" borderId="0" xfId="0"/>
    <xf numFmtId="0" fontId="2" fillId="0" borderId="0" xfId="0" applyFont="1" applyFill="1"/>
    <xf numFmtId="0" fontId="3" fillId="0" borderId="0" xfId="0" applyFont="1" applyFill="1" applyBorder="1" applyAlignment="1">
      <alignment horizontal="left"/>
    </xf>
    <xf numFmtId="0" fontId="1" fillId="0" borderId="0" xfId="0" applyFont="1" applyFill="1"/>
    <xf numFmtId="0" fontId="7" fillId="0" borderId="0" xfId="0" applyFont="1"/>
    <xf numFmtId="0" fontId="0" fillId="0" borderId="0" xfId="0" applyAlignment="1">
      <alignment vertical="center"/>
    </xf>
    <xf numFmtId="0" fontId="7" fillId="0" borderId="0" xfId="0" applyFont="1" applyAlignment="1">
      <alignment vertical="center"/>
    </xf>
    <xf numFmtId="0" fontId="9" fillId="0" borderId="0" xfId="0" applyFont="1" applyBorder="1" applyAlignment="1">
      <alignment vertical="center"/>
    </xf>
    <xf numFmtId="0" fontId="0" fillId="0" borderId="0" xfId="0" applyBorder="1" applyAlignment="1">
      <alignment vertical="center"/>
    </xf>
    <xf numFmtId="0" fontId="0" fillId="0" borderId="0" xfId="0" applyBorder="1"/>
    <xf numFmtId="0" fontId="1" fillId="0" borderId="0" xfId="0" applyFont="1" applyAlignment="1">
      <alignment vertical="center"/>
    </xf>
    <xf numFmtId="0" fontId="0" fillId="0" borderId="0" xfId="0" applyFont="1" applyBorder="1" applyAlignment="1">
      <alignment horizontal="right"/>
    </xf>
    <xf numFmtId="0" fontId="10" fillId="0" borderId="0" xfId="0" applyFont="1" applyBorder="1" applyAlignment="1">
      <alignment horizontal="justify" vertical="center" wrapText="1"/>
    </xf>
    <xf numFmtId="0" fontId="8" fillId="0" borderId="0" xfId="0" applyFont="1"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0" fontId="10" fillId="0" borderId="0" xfId="0" applyFont="1" applyBorder="1" applyAlignment="1">
      <alignment horizontal="center" vertical="center" wrapText="1"/>
    </xf>
    <xf numFmtId="0" fontId="2" fillId="5" borderId="19" xfId="0" applyFont="1" applyFill="1" applyBorder="1"/>
    <xf numFmtId="0" fontId="0" fillId="0" borderId="0" xfId="0" applyBorder="1" applyAlignment="1">
      <alignment horizontal="center" vertical="center"/>
    </xf>
    <xf numFmtId="0" fontId="2" fillId="5" borderId="23" xfId="0" applyFont="1" applyFill="1" applyBorder="1" applyAlignment="1">
      <alignment horizontal="right"/>
    </xf>
    <xf numFmtId="0" fontId="14" fillId="0" borderId="0" xfId="0" applyFont="1" applyAlignment="1">
      <alignment horizontal="right" vertical="center"/>
    </xf>
    <xf numFmtId="0" fontId="15" fillId="0" borderId="0" xfId="0" applyFont="1"/>
    <xf numFmtId="0" fontId="15" fillId="0" borderId="0" xfId="0" applyFont="1" applyAlignment="1">
      <alignment horizontal="center"/>
    </xf>
    <xf numFmtId="0" fontId="2" fillId="0" borderId="0" xfId="0" applyFont="1" applyFill="1" applyAlignment="1">
      <alignment horizontal="center"/>
    </xf>
    <xf numFmtId="0" fontId="2" fillId="0" borderId="0" xfId="0" applyFont="1" applyAlignment="1">
      <alignment horizontal="left"/>
    </xf>
    <xf numFmtId="0" fontId="11" fillId="0" borderId="0" xfId="0" applyFont="1"/>
    <xf numFmtId="0" fontId="0" fillId="0" borderId="23" xfId="0" applyBorder="1"/>
    <xf numFmtId="0" fontId="0" fillId="0" borderId="19" xfId="0" applyBorder="1"/>
    <xf numFmtId="0" fontId="1" fillId="0" borderId="22" xfId="0" applyFont="1" applyBorder="1" applyAlignment="1">
      <alignment horizontal="right"/>
    </xf>
    <xf numFmtId="0" fontId="0" fillId="0" borderId="22" xfId="0" applyBorder="1" applyAlignment="1">
      <alignment horizontal="right"/>
    </xf>
    <xf numFmtId="0" fontId="1" fillId="7" borderId="23" xfId="0" applyFont="1" applyFill="1" applyBorder="1"/>
    <xf numFmtId="0" fontId="1" fillId="7" borderId="19" xfId="0" applyFont="1" applyFill="1" applyBorder="1"/>
    <xf numFmtId="0" fontId="2" fillId="7" borderId="22" xfId="0" applyFont="1" applyFill="1" applyBorder="1" applyAlignment="1">
      <alignment horizontal="right"/>
    </xf>
    <xf numFmtId="0" fontId="3" fillId="0" borderId="2" xfId="0" applyFont="1" applyFill="1" applyBorder="1" applyAlignment="1">
      <alignment horizontal="center"/>
    </xf>
    <xf numFmtId="0" fontId="3" fillId="0" borderId="22" xfId="0" applyFont="1" applyFill="1" applyBorder="1" applyAlignment="1">
      <alignment horizontal="center"/>
    </xf>
    <xf numFmtId="0" fontId="3" fillId="0" borderId="23" xfId="0" applyFont="1" applyFill="1" applyBorder="1"/>
    <xf numFmtId="0" fontId="3" fillId="0" borderId="19" xfId="0" applyFont="1" applyFill="1" applyBorder="1" applyAlignment="1">
      <alignment horizontal="center"/>
    </xf>
    <xf numFmtId="0" fontId="7" fillId="0" borderId="0" xfId="0" applyFont="1" applyFill="1"/>
    <xf numFmtId="0" fontId="2" fillId="2" borderId="22" xfId="0" applyFont="1" applyFill="1" applyBorder="1" applyAlignment="1">
      <alignment horizontal="right"/>
    </xf>
    <xf numFmtId="0" fontId="0" fillId="2" borderId="23" xfId="0" applyFill="1" applyBorder="1"/>
    <xf numFmtId="0" fontId="0" fillId="2" borderId="19" xfId="0" applyFill="1" applyBorder="1"/>
    <xf numFmtId="0" fontId="1" fillId="2" borderId="22" xfId="0" applyFont="1" applyFill="1" applyBorder="1" applyAlignment="1">
      <alignment horizontal="right"/>
    </xf>
    <xf numFmtId="0" fontId="0" fillId="7" borderId="23" xfId="0" applyFill="1" applyBorder="1"/>
    <xf numFmtId="0" fontId="0" fillId="7" borderId="19" xfId="0" applyFill="1" applyBorder="1"/>
    <xf numFmtId="0" fontId="4" fillId="0" borderId="2" xfId="0" applyFont="1" applyFill="1" applyBorder="1" applyAlignment="1">
      <alignment horizontal="center"/>
    </xf>
    <xf numFmtId="0" fontId="5" fillId="4" borderId="22" xfId="0" applyFont="1" applyFill="1" applyBorder="1" applyAlignment="1">
      <alignment horizontal="right"/>
    </xf>
    <xf numFmtId="0" fontId="5" fillId="4" borderId="23" xfId="0" applyFont="1" applyFill="1" applyBorder="1"/>
    <xf numFmtId="0" fontId="5" fillId="4" borderId="19" xfId="0" applyFont="1" applyFill="1" applyBorder="1"/>
    <xf numFmtId="0" fontId="0" fillId="0" borderId="23" xfId="0" applyFill="1" applyBorder="1" applyAlignment="1">
      <alignment horizontal="left"/>
    </xf>
    <xf numFmtId="0" fontId="0" fillId="7" borderId="23" xfId="0" applyFont="1" applyFill="1" applyBorder="1" applyAlignment="1">
      <alignment horizontal="left"/>
    </xf>
    <xf numFmtId="0" fontId="0" fillId="7" borderId="23" xfId="0" applyFont="1" applyFill="1" applyBorder="1" applyAlignment="1">
      <alignment horizontal="right"/>
    </xf>
    <xf numFmtId="0" fontId="0" fillId="7" borderId="19" xfId="0" applyFont="1" applyFill="1" applyBorder="1" applyAlignment="1">
      <alignment horizontal="right"/>
    </xf>
    <xf numFmtId="0" fontId="0" fillId="0" borderId="22" xfId="0" applyFont="1" applyFill="1" applyBorder="1" applyAlignment="1">
      <alignment horizontal="right"/>
    </xf>
    <xf numFmtId="0" fontId="0" fillId="0" borderId="23" xfId="0" applyFont="1" applyFill="1" applyBorder="1" applyAlignment="1">
      <alignment horizontal="left"/>
    </xf>
    <xf numFmtId="0" fontId="0" fillId="0" borderId="23" xfId="0" applyFont="1" applyFill="1" applyBorder="1" applyAlignment="1">
      <alignment horizontal="right"/>
    </xf>
    <xf numFmtId="0" fontId="0" fillId="0" borderId="19" xfId="0" applyFont="1" applyFill="1" applyBorder="1" applyAlignment="1">
      <alignment horizontal="right"/>
    </xf>
    <xf numFmtId="0" fontId="0" fillId="0" borderId="23" xfId="0" applyFill="1" applyBorder="1"/>
    <xf numFmtId="0" fontId="0" fillId="0" borderId="19" xfId="0" applyFill="1" applyBorder="1"/>
    <xf numFmtId="0" fontId="5" fillId="0" borderId="22" xfId="0" applyFont="1" applyFill="1" applyBorder="1" applyAlignment="1">
      <alignment horizontal="right"/>
    </xf>
    <xf numFmtId="0" fontId="5" fillId="0" borderId="23" xfId="0" applyFont="1" applyFill="1" applyBorder="1"/>
    <xf numFmtId="0" fontId="5" fillId="0" borderId="19" xfId="0" applyFont="1" applyFill="1" applyBorder="1"/>
    <xf numFmtId="0" fontId="5" fillId="4" borderId="23" xfId="0" applyFont="1" applyFill="1" applyBorder="1" applyAlignment="1">
      <alignment horizontal="left"/>
    </xf>
    <xf numFmtId="0" fontId="6" fillId="0" borderId="2" xfId="0" applyFont="1" applyFill="1" applyBorder="1" applyAlignment="1">
      <alignment horizontal="center"/>
    </xf>
    <xf numFmtId="0" fontId="4" fillId="0" borderId="2" xfId="0" applyFont="1" applyFill="1" applyBorder="1" applyAlignment="1">
      <alignment horizontal="center"/>
    </xf>
    <xf numFmtId="0" fontId="3" fillId="0" borderId="2" xfId="0" applyFont="1" applyFill="1" applyBorder="1" applyAlignment="1">
      <alignment horizontal="center"/>
    </xf>
    <xf numFmtId="0" fontId="3" fillId="0" borderId="2" xfId="0" applyFont="1" applyFill="1" applyBorder="1"/>
    <xf numFmtId="0" fontId="4" fillId="0" borderId="2" xfId="0" applyFont="1" applyFill="1" applyBorder="1" applyAlignment="1">
      <alignment horizontal="center"/>
    </xf>
    <xf numFmtId="0" fontId="11" fillId="0" borderId="0" xfId="0" applyFont="1" applyAlignment="1">
      <alignment horizontal="left" wrapText="1"/>
    </xf>
    <xf numFmtId="0" fontId="3" fillId="0" borderId="2" xfId="0" applyFont="1" applyFill="1" applyBorder="1" applyAlignment="1">
      <alignment horizontal="center"/>
    </xf>
    <xf numFmtId="4" fontId="1" fillId="0" borderId="0" xfId="0" applyNumberFormat="1" applyFont="1"/>
    <xf numFmtId="0" fontId="1" fillId="0" borderId="0" xfId="0" applyNumberFormat="1" applyFont="1"/>
    <xf numFmtId="4" fontId="2" fillId="0" borderId="7" xfId="0" applyNumberFormat="1" applyFont="1" applyBorder="1"/>
    <xf numFmtId="4" fontId="2" fillId="0" borderId="8" xfId="0" applyNumberFormat="1" applyFont="1" applyBorder="1"/>
    <xf numFmtId="4" fontId="1" fillId="0" borderId="10" xfId="0" applyNumberFormat="1" applyFont="1" applyBorder="1"/>
    <xf numFmtId="4" fontId="1" fillId="0" borderId="16" xfId="0" applyNumberFormat="1" applyFont="1" applyBorder="1"/>
    <xf numFmtId="4" fontId="1" fillId="0" borderId="9" xfId="0" applyNumberFormat="1" applyFont="1" applyBorder="1"/>
    <xf numFmtId="4" fontId="2" fillId="0" borderId="20" xfId="0" applyNumberFormat="1" applyFont="1" applyBorder="1"/>
    <xf numFmtId="4" fontId="2" fillId="0" borderId="21" xfId="0" applyNumberFormat="1" applyFont="1" applyBorder="1"/>
    <xf numFmtId="4" fontId="2" fillId="8" borderId="21" xfId="0" applyNumberFormat="1" applyFont="1" applyFill="1" applyBorder="1"/>
    <xf numFmtId="4" fontId="2" fillId="8" borderId="24" xfId="0" applyNumberFormat="1" applyFont="1" applyFill="1" applyBorder="1"/>
    <xf numFmtId="4" fontId="2" fillId="0" borderId="18" xfId="0" applyNumberFormat="1" applyFont="1" applyBorder="1"/>
    <xf numFmtId="4" fontId="1" fillId="0" borderId="8" xfId="0" applyNumberFormat="1" applyFont="1" applyBorder="1"/>
    <xf numFmtId="4" fontId="1" fillId="0" borderId="25" xfId="0" applyNumberFormat="1" applyFont="1" applyBorder="1"/>
    <xf numFmtId="4" fontId="1" fillId="0" borderId="26" xfId="0" applyNumberFormat="1" applyFont="1" applyBorder="1"/>
    <xf numFmtId="4" fontId="2" fillId="0" borderId="15" xfId="0" applyNumberFormat="1" applyFont="1" applyBorder="1"/>
    <xf numFmtId="4" fontId="2" fillId="0" borderId="12" xfId="0" applyNumberFormat="1" applyFont="1" applyBorder="1"/>
    <xf numFmtId="4" fontId="1" fillId="0" borderId="18" xfId="0" applyNumberFormat="1" applyFont="1" applyBorder="1"/>
    <xf numFmtId="4" fontId="1" fillId="0" borderId="11" xfId="0" applyNumberFormat="1" applyFont="1" applyBorder="1"/>
    <xf numFmtId="4" fontId="1" fillId="0" borderId="12" xfId="0" applyNumberFormat="1" applyFont="1" applyBorder="1"/>
    <xf numFmtId="4" fontId="1" fillId="0" borderId="15" xfId="0" applyNumberFormat="1" applyFont="1" applyBorder="1"/>
    <xf numFmtId="4" fontId="2" fillId="0" borderId="6" xfId="0" applyNumberFormat="1" applyFont="1" applyBorder="1"/>
    <xf numFmtId="10" fontId="2" fillId="0" borderId="0" xfId="1" applyNumberFormat="1" applyFont="1" applyFill="1" applyBorder="1"/>
    <xf numFmtId="4" fontId="1" fillId="0" borderId="0" xfId="0" applyNumberFormat="1" applyFont="1" applyBorder="1"/>
    <xf numFmtId="10" fontId="1" fillId="0" borderId="16" xfId="1" applyNumberFormat="1" applyFont="1" applyBorder="1"/>
    <xf numFmtId="4" fontId="1" fillId="0" borderId="27" xfId="0" applyNumberFormat="1" applyFont="1" applyBorder="1"/>
    <xf numFmtId="4" fontId="2" fillId="0" borderId="28" xfId="0" applyNumberFormat="1" applyFont="1" applyBorder="1"/>
    <xf numFmtId="3" fontId="1" fillId="0" borderId="0" xfId="0" applyNumberFormat="1" applyFont="1"/>
    <xf numFmtId="1" fontId="1" fillId="0" borderId="0" xfId="0" applyNumberFormat="1" applyFont="1"/>
    <xf numFmtId="0" fontId="8" fillId="0" borderId="0" xfId="0" applyFont="1" applyAlignment="1">
      <alignment vertical="center"/>
    </xf>
    <xf numFmtId="0" fontId="12" fillId="0" borderId="0" xfId="0" applyFont="1" applyBorder="1" applyAlignment="1">
      <alignment horizontal="left" wrapText="1"/>
    </xf>
    <xf numFmtId="0" fontId="17" fillId="0" borderId="0" xfId="0" applyFont="1" applyAlignment="1">
      <alignment vertical="center"/>
    </xf>
    <xf numFmtId="0" fontId="5" fillId="7" borderId="22" xfId="0" applyFont="1" applyFill="1" applyBorder="1" applyAlignment="1">
      <alignment horizontal="right"/>
    </xf>
    <xf numFmtId="0" fontId="18" fillId="0" borderId="0" xfId="0" applyFont="1" applyAlignment="1">
      <alignment vertical="center"/>
    </xf>
    <xf numFmtId="0" fontId="19" fillId="0" borderId="0" xfId="0" applyFont="1" applyAlignment="1">
      <alignment horizontal="left" vertical="center"/>
    </xf>
    <xf numFmtId="0" fontId="20" fillId="0" borderId="0" xfId="0" applyFont="1" applyAlignment="1">
      <alignment vertical="center"/>
    </xf>
    <xf numFmtId="4" fontId="20" fillId="0" borderId="0" xfId="0" applyNumberFormat="1" applyFont="1"/>
    <xf numFmtId="0" fontId="1" fillId="0" borderId="0" xfId="0" applyFont="1"/>
    <xf numFmtId="4" fontId="2" fillId="0" borderId="0" xfId="0" applyNumberFormat="1" applyFont="1" applyBorder="1"/>
    <xf numFmtId="4" fontId="2" fillId="0" borderId="44" xfId="0" applyNumberFormat="1" applyFont="1" applyBorder="1"/>
    <xf numFmtId="4" fontId="2" fillId="0" borderId="45" xfId="0" applyNumberFormat="1" applyFont="1" applyBorder="1"/>
    <xf numFmtId="4" fontId="2" fillId="0" borderId="46" xfId="0" applyNumberFormat="1" applyFont="1" applyBorder="1"/>
    <xf numFmtId="4" fontId="2" fillId="0" borderId="47" xfId="0" applyNumberFormat="1" applyFont="1" applyBorder="1"/>
    <xf numFmtId="4" fontId="2" fillId="0" borderId="4" xfId="0" applyNumberFormat="1" applyFont="1" applyBorder="1"/>
    <xf numFmtId="4" fontId="2" fillId="0" borderId="0" xfId="0" applyNumberFormat="1" applyFont="1" applyFill="1" applyBorder="1"/>
    <xf numFmtId="4" fontId="2" fillId="0" borderId="45" xfId="0" applyNumberFormat="1" applyFont="1" applyFill="1" applyBorder="1"/>
    <xf numFmtId="4" fontId="2" fillId="0" borderId="4" xfId="0" applyNumberFormat="1" applyFont="1" applyFill="1" applyBorder="1"/>
    <xf numFmtId="4" fontId="1" fillId="0" borderId="10" xfId="0" applyNumberFormat="1" applyFont="1" applyBorder="1" applyAlignment="1">
      <alignment horizontal="left"/>
    </xf>
    <xf numFmtId="4" fontId="2" fillId="0" borderId="9" xfId="0" applyNumberFormat="1" applyFont="1" applyBorder="1"/>
    <xf numFmtId="4" fontId="1" fillId="0" borderId="0" xfId="0" applyNumberFormat="1" applyFont="1" applyFill="1"/>
    <xf numFmtId="4" fontId="2" fillId="0" borderId="0" xfId="0" applyNumberFormat="1" applyFont="1" applyFill="1" applyBorder="1" applyAlignment="1">
      <alignment horizontal="right"/>
    </xf>
    <xf numFmtId="4" fontId="2" fillId="0" borderId="21" xfId="0" applyNumberFormat="1" applyFont="1" applyFill="1" applyBorder="1"/>
    <xf numFmtId="4" fontId="2" fillId="0" borderId="24" xfId="0" applyNumberFormat="1" applyFont="1" applyFill="1" applyBorder="1"/>
    <xf numFmtId="0" fontId="7" fillId="0" borderId="0" xfId="0" applyFont="1" applyAlignment="1">
      <alignment horizontal="center" vertical="center"/>
    </xf>
    <xf numFmtId="0" fontId="7" fillId="0" borderId="0" xfId="0" applyFont="1" applyBorder="1" applyAlignment="1">
      <alignment vertical="center"/>
    </xf>
    <xf numFmtId="0" fontId="9" fillId="0" borderId="0" xfId="0" applyFont="1" applyAlignment="1">
      <alignment horizontal="center" vertical="center"/>
    </xf>
    <xf numFmtId="0" fontId="9" fillId="0" borderId="0" xfId="0" applyFont="1" applyAlignment="1">
      <alignment vertical="center"/>
    </xf>
    <xf numFmtId="0" fontId="5" fillId="0" borderId="0" xfId="0" applyFont="1" applyAlignment="1">
      <alignment vertical="center"/>
    </xf>
    <xf numFmtId="0" fontId="0" fillId="0" borderId="0" xfId="0" applyFill="1" applyAlignment="1">
      <alignment vertical="center"/>
    </xf>
    <xf numFmtId="0" fontId="3" fillId="10" borderId="2" xfId="0" applyFont="1" applyFill="1" applyBorder="1" applyAlignment="1">
      <alignment horizontal="center"/>
    </xf>
    <xf numFmtId="0" fontId="1" fillId="9" borderId="7" xfId="0" applyNumberFormat="1" applyFont="1" applyFill="1" applyBorder="1"/>
    <xf numFmtId="0" fontId="1" fillId="9" borderId="8" xfId="0" applyNumberFormat="1" applyFont="1" applyFill="1" applyBorder="1"/>
    <xf numFmtId="0" fontId="2" fillId="9" borderId="13" xfId="0" applyNumberFormat="1" applyFont="1" applyFill="1" applyBorder="1" applyAlignment="1">
      <alignment horizontal="center"/>
    </xf>
    <xf numFmtId="0" fontId="22" fillId="0" borderId="0" xfId="0" applyFont="1"/>
    <xf numFmtId="1" fontId="22" fillId="0" borderId="0" xfId="0" applyNumberFormat="1" applyFont="1"/>
    <xf numFmtId="4" fontId="27" fillId="0" borderId="0" xfId="0" applyNumberFormat="1" applyFont="1"/>
    <xf numFmtId="1" fontId="27" fillId="0" borderId="0" xfId="0" applyNumberFormat="1" applyFont="1"/>
    <xf numFmtId="0" fontId="29" fillId="0" borderId="0" xfId="0" applyFont="1"/>
    <xf numFmtId="0" fontId="31" fillId="9" borderId="1" xfId="0" applyFont="1" applyFill="1" applyBorder="1" applyAlignment="1">
      <alignment horizontal="right"/>
    </xf>
    <xf numFmtId="0" fontId="31" fillId="9" borderId="1" xfId="0" applyFont="1" applyFill="1" applyBorder="1"/>
    <xf numFmtId="0" fontId="31" fillId="9" borderId="1" xfId="0" applyFont="1" applyFill="1" applyBorder="1" applyAlignment="1">
      <alignment horizontal="center"/>
    </xf>
    <xf numFmtId="0" fontId="29" fillId="0" borderId="0" xfId="0" applyFont="1" applyBorder="1"/>
    <xf numFmtId="0" fontId="31" fillId="0" borderId="0" xfId="0" applyFont="1" applyFill="1" applyBorder="1" applyAlignment="1">
      <alignment horizontal="right"/>
    </xf>
    <xf numFmtId="0" fontId="31" fillId="0" borderId="0" xfId="0" applyFont="1" applyFill="1" applyBorder="1"/>
    <xf numFmtId="0" fontId="31" fillId="0" borderId="0" xfId="0" applyFont="1" applyFill="1" applyBorder="1" applyAlignment="1">
      <alignment horizontal="center"/>
    </xf>
    <xf numFmtId="0" fontId="30" fillId="0" borderId="0" xfId="0" applyFont="1" applyFill="1"/>
    <xf numFmtId="0" fontId="30" fillId="0" borderId="0" xfId="0" applyFont="1" applyFill="1" applyBorder="1" applyAlignment="1">
      <alignment horizontal="right"/>
    </xf>
    <xf numFmtId="0" fontId="27" fillId="0" borderId="0" xfId="0" applyFont="1" applyFill="1" applyBorder="1" applyAlignment="1">
      <alignment horizontal="left"/>
    </xf>
    <xf numFmtId="0" fontId="27" fillId="0" borderId="0" xfId="0" applyFont="1" applyFill="1" applyBorder="1"/>
    <xf numFmtId="0" fontId="27" fillId="0" borderId="0" xfId="0" applyFont="1" applyFill="1" applyBorder="1" applyAlignment="1">
      <alignment horizontal="center"/>
    </xf>
    <xf numFmtId="0" fontId="30" fillId="5" borderId="0" xfId="0" applyFont="1" applyFill="1" applyBorder="1" applyAlignment="1">
      <alignment horizontal="right"/>
    </xf>
    <xf numFmtId="0" fontId="30" fillId="5" borderId="0" xfId="0" applyFont="1" applyFill="1" applyBorder="1" applyAlignment="1">
      <alignment horizontal="left"/>
    </xf>
    <xf numFmtId="0" fontId="30" fillId="5" borderId="0" xfId="0" applyFont="1" applyFill="1" applyBorder="1"/>
    <xf numFmtId="0" fontId="30" fillId="5" borderId="0" xfId="0" applyFont="1" applyFill="1" applyBorder="1" applyAlignment="1">
      <alignment horizontal="center"/>
    </xf>
    <xf numFmtId="0" fontId="27" fillId="0" borderId="22" xfId="0" applyFont="1" applyFill="1" applyBorder="1" applyAlignment="1">
      <alignment horizontal="right"/>
    </xf>
    <xf numFmtId="0" fontId="27" fillId="0" borderId="23" xfId="0" applyFont="1" applyFill="1" applyBorder="1" applyAlignment="1">
      <alignment horizontal="left"/>
    </xf>
    <xf numFmtId="0" fontId="27" fillId="0" borderId="23" xfId="0" applyFont="1" applyFill="1" applyBorder="1"/>
    <xf numFmtId="0" fontId="27" fillId="0" borderId="19" xfId="0" applyFont="1" applyFill="1" applyBorder="1" applyAlignment="1">
      <alignment horizontal="center"/>
    </xf>
    <xf numFmtId="0" fontId="27" fillId="0" borderId="19" xfId="0" applyFont="1" applyFill="1" applyBorder="1"/>
    <xf numFmtId="0" fontId="30" fillId="3" borderId="22" xfId="0" applyFont="1" applyFill="1" applyBorder="1" applyAlignment="1">
      <alignment horizontal="right"/>
    </xf>
    <xf numFmtId="0" fontId="30" fillId="3" borderId="23" xfId="0" applyFont="1" applyFill="1" applyBorder="1" applyAlignment="1">
      <alignment horizontal="left" wrapText="1"/>
    </xf>
    <xf numFmtId="0" fontId="30" fillId="3" borderId="23" xfId="0" applyFont="1" applyFill="1" applyBorder="1"/>
    <xf numFmtId="0" fontId="30" fillId="3" borderId="19" xfId="0" applyFont="1" applyFill="1" applyBorder="1" applyAlignment="1">
      <alignment horizontal="center"/>
    </xf>
    <xf numFmtId="0" fontId="30" fillId="3" borderId="19" xfId="0" applyFont="1" applyFill="1" applyBorder="1"/>
    <xf numFmtId="0" fontId="30" fillId="0" borderId="3" xfId="0" applyFont="1" applyFill="1" applyBorder="1" applyAlignment="1">
      <alignment horizontal="right"/>
    </xf>
    <xf numFmtId="0" fontId="27" fillId="0" borderId="3" xfId="0" applyFont="1" applyFill="1" applyBorder="1" applyAlignment="1">
      <alignment horizontal="left"/>
    </xf>
    <xf numFmtId="0" fontId="27" fillId="0" borderId="3" xfId="0" applyFont="1" applyFill="1" applyBorder="1"/>
    <xf numFmtId="0" fontId="27" fillId="0" borderId="3" xfId="0" applyFont="1" applyFill="1" applyBorder="1" applyAlignment="1">
      <alignment horizontal="center"/>
    </xf>
    <xf numFmtId="0" fontId="3" fillId="9" borderId="23" xfId="0" applyFont="1" applyFill="1" applyBorder="1" applyAlignment="1">
      <alignment horizontal="center"/>
    </xf>
    <xf numFmtId="0" fontId="3" fillId="9" borderId="19" xfId="0" applyFont="1" applyFill="1" applyBorder="1" applyAlignment="1">
      <alignment horizontal="center"/>
    </xf>
    <xf numFmtId="0" fontId="3" fillId="9" borderId="2" xfId="0" applyFont="1" applyFill="1" applyBorder="1" applyAlignment="1">
      <alignment horizontal="center"/>
    </xf>
    <xf numFmtId="0" fontId="2" fillId="5" borderId="3" xfId="0" applyFont="1" applyFill="1" applyBorder="1" applyAlignment="1">
      <alignment horizontal="left"/>
    </xf>
    <xf numFmtId="0" fontId="2" fillId="5" borderId="3" xfId="0" applyFont="1" applyFill="1" applyBorder="1" applyAlignment="1">
      <alignment horizontal="right"/>
    </xf>
    <xf numFmtId="0" fontId="2" fillId="5" borderId="3" xfId="0" applyFont="1" applyFill="1" applyBorder="1"/>
    <xf numFmtId="0" fontId="10" fillId="0" borderId="49" xfId="0" applyFont="1" applyBorder="1" applyAlignment="1">
      <alignment horizontal="justify" vertical="center" wrapText="1"/>
    </xf>
    <xf numFmtId="0" fontId="10" fillId="0" borderId="49" xfId="0" applyFont="1" applyBorder="1" applyAlignment="1">
      <alignment horizontal="left" vertical="center" wrapText="1"/>
    </xf>
    <xf numFmtId="1" fontId="2" fillId="0" borderId="0" xfId="0" applyNumberFormat="1" applyFont="1" applyAlignment="1">
      <alignment horizontal="center" vertical="center"/>
    </xf>
    <xf numFmtId="4" fontId="23" fillId="0" borderId="0" xfId="0" applyNumberFormat="1" applyFont="1" applyAlignment="1">
      <alignment horizontal="center" vertical="center"/>
    </xf>
    <xf numFmtId="4" fontId="2" fillId="0" borderId="0" xfId="0" applyNumberFormat="1" applyFont="1" applyAlignment="1">
      <alignment horizontal="center" vertical="center"/>
    </xf>
    <xf numFmtId="1" fontId="1" fillId="0" borderId="0" xfId="0" applyNumberFormat="1" applyFont="1" applyAlignment="1">
      <alignment horizontal="center" vertical="center"/>
    </xf>
    <xf numFmtId="4" fontId="1" fillId="0" borderId="0" xfId="0" applyNumberFormat="1" applyFont="1" applyAlignment="1">
      <alignment horizontal="center" vertical="center"/>
    </xf>
    <xf numFmtId="4" fontId="22" fillId="0" borderId="0" xfId="0" applyNumberFormat="1" applyFont="1" applyAlignment="1">
      <alignment horizontal="center" vertical="center"/>
    </xf>
    <xf numFmtId="1" fontId="1" fillId="0" borderId="10" xfId="0" applyNumberFormat="1" applyFont="1" applyBorder="1" applyAlignment="1">
      <alignment horizontal="center" vertical="center"/>
    </xf>
    <xf numFmtId="1" fontId="1" fillId="0" borderId="0" xfId="0" applyNumberFormat="1" applyFont="1" applyBorder="1" applyAlignment="1">
      <alignment horizontal="center" vertical="center"/>
    </xf>
    <xf numFmtId="4" fontId="22"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26" fillId="0" borderId="0" xfId="0" applyFont="1" applyAlignment="1">
      <alignment horizontal="center" vertical="center"/>
    </xf>
    <xf numFmtId="0" fontId="22" fillId="0" borderId="43" xfId="0" applyFont="1" applyBorder="1" applyAlignment="1">
      <alignment horizontal="center" vertical="center" wrapText="1"/>
    </xf>
    <xf numFmtId="1" fontId="0" fillId="0" borderId="0" xfId="0" applyNumberFormat="1" applyAlignment="1">
      <alignment horizontal="center" vertical="center"/>
    </xf>
    <xf numFmtId="0" fontId="8" fillId="0" borderId="0" xfId="0" applyFont="1" applyAlignment="1">
      <alignment horizontal="center" vertical="center"/>
    </xf>
    <xf numFmtId="0" fontId="6" fillId="0" borderId="49" xfId="0" applyFont="1" applyBorder="1" applyAlignment="1">
      <alignment horizontal="justify" vertical="center" wrapText="1"/>
    </xf>
    <xf numFmtId="0" fontId="6" fillId="0" borderId="62" xfId="0" applyFont="1" applyBorder="1" applyAlignment="1">
      <alignment horizontal="justify" vertical="center" wrapText="1"/>
    </xf>
    <xf numFmtId="0" fontId="10" fillId="0" borderId="62" xfId="0" applyFont="1" applyBorder="1" applyAlignment="1">
      <alignment horizontal="justify" vertical="center" wrapText="1"/>
    </xf>
    <xf numFmtId="0" fontId="10" fillId="0" borderId="63" xfId="0" applyFont="1" applyBorder="1" applyAlignment="1">
      <alignment horizontal="justify" vertical="center" wrapText="1"/>
    </xf>
    <xf numFmtId="0" fontId="10" fillId="0" borderId="64" xfId="0" applyFont="1" applyBorder="1" applyAlignment="1">
      <alignment horizontal="justify" vertical="center" wrapText="1"/>
    </xf>
    <xf numFmtId="0" fontId="8" fillId="0" borderId="0" xfId="0" applyFont="1" applyAlignment="1">
      <alignment horizontal="center" vertical="center"/>
    </xf>
    <xf numFmtId="0" fontId="21" fillId="0" borderId="67" xfId="0" applyFont="1" applyFill="1" applyBorder="1" applyAlignment="1">
      <alignment vertical="center" wrapText="1"/>
    </xf>
    <xf numFmtId="0" fontId="10" fillId="0" borderId="63" xfId="0" applyFont="1" applyBorder="1" applyAlignment="1">
      <alignment horizontal="left" vertical="center" wrapText="1"/>
    </xf>
    <xf numFmtId="0" fontId="21" fillId="0" borderId="5" xfId="0" applyFont="1" applyFill="1" applyBorder="1" applyAlignment="1">
      <alignment vertical="center" wrapText="1"/>
    </xf>
    <xf numFmtId="0" fontId="10" fillId="0" borderId="5" xfId="0" applyFont="1" applyBorder="1" applyAlignment="1">
      <alignment horizontal="justify" vertical="center" wrapText="1"/>
    </xf>
    <xf numFmtId="0" fontId="1" fillId="0" borderId="0" xfId="0" applyFont="1" applyBorder="1"/>
    <xf numFmtId="4" fontId="22" fillId="0" borderId="5" xfId="0" applyNumberFormat="1" applyFont="1" applyBorder="1" applyAlignment="1">
      <alignment horizontal="center" vertical="center" wrapText="1"/>
    </xf>
    <xf numFmtId="4" fontId="24" fillId="0" borderId="5" xfId="0" applyNumberFormat="1" applyFont="1" applyBorder="1" applyAlignment="1">
      <alignment horizontal="center" vertical="center" wrapText="1"/>
    </xf>
    <xf numFmtId="0" fontId="1" fillId="0" borderId="0" xfId="0" applyFont="1" applyAlignment="1">
      <alignment horizontal="left" vertical="center"/>
    </xf>
    <xf numFmtId="0" fontId="1" fillId="0" borderId="16" xfId="0" quotePrefix="1" applyFont="1" applyBorder="1" applyAlignment="1">
      <alignment vertical="center" wrapText="1"/>
    </xf>
    <xf numFmtId="0" fontId="37" fillId="0" borderId="16" xfId="2" quotePrefix="1" applyFont="1" applyBorder="1" applyAlignment="1" applyProtection="1">
      <alignment vertical="center" wrapText="1"/>
    </xf>
    <xf numFmtId="0" fontId="37" fillId="0" borderId="15" xfId="2" quotePrefix="1" applyFont="1" applyBorder="1" applyAlignment="1" applyProtection="1">
      <alignment vertical="center" wrapText="1"/>
    </xf>
    <xf numFmtId="0" fontId="32" fillId="0" borderId="18" xfId="0" applyFont="1" applyBorder="1" applyAlignment="1">
      <alignment vertical="center"/>
    </xf>
    <xf numFmtId="0" fontId="32" fillId="0" borderId="16" xfId="0" applyFont="1" applyBorder="1" applyAlignment="1">
      <alignment vertical="center"/>
    </xf>
    <xf numFmtId="0" fontId="32" fillId="0" borderId="15" xfId="0" applyFont="1" applyBorder="1" applyAlignment="1">
      <alignment vertical="center"/>
    </xf>
    <xf numFmtId="0" fontId="39" fillId="0" borderId="18" xfId="0" applyFont="1" applyBorder="1" applyAlignment="1">
      <alignment vertical="center" wrapText="1"/>
    </xf>
    <xf numFmtId="0" fontId="39" fillId="0" borderId="18" xfId="0" applyFont="1" applyBorder="1"/>
    <xf numFmtId="0" fontId="36" fillId="0" borderId="16" xfId="2" applyBorder="1" applyAlignment="1" applyProtection="1"/>
    <xf numFmtId="0" fontId="36" fillId="0" borderId="15" xfId="2" applyBorder="1" applyAlignment="1" applyProtection="1"/>
    <xf numFmtId="4" fontId="2" fillId="0" borderId="0" xfId="0" applyNumberFormat="1" applyFont="1"/>
    <xf numFmtId="0" fontId="34" fillId="0" borderId="0" xfId="0" applyFont="1" applyAlignment="1">
      <alignment horizontal="left" vertical="center"/>
    </xf>
    <xf numFmtId="0" fontId="21" fillId="12" borderId="59" xfId="0" applyFont="1" applyFill="1" applyBorder="1" applyAlignment="1">
      <alignment vertical="center" wrapText="1"/>
    </xf>
    <xf numFmtId="0" fontId="21" fillId="12" borderId="60" xfId="0" applyFont="1" applyFill="1" applyBorder="1" applyAlignment="1">
      <alignment horizontal="left" vertical="center" wrapText="1"/>
    </xf>
    <xf numFmtId="0" fontId="21" fillId="12" borderId="60" xfId="0" applyFont="1" applyFill="1" applyBorder="1" applyAlignment="1">
      <alignment horizontal="center" vertical="center" wrapText="1"/>
    </xf>
    <xf numFmtId="0" fontId="21" fillId="12" borderId="61" xfId="0" applyFont="1" applyFill="1" applyBorder="1" applyAlignment="1">
      <alignment horizontal="center" vertical="center" wrapText="1"/>
    </xf>
    <xf numFmtId="0" fontId="10" fillId="0" borderId="78" xfId="0" applyFont="1" applyBorder="1" applyAlignment="1">
      <alignment horizontal="justify" vertical="center" wrapText="1"/>
    </xf>
    <xf numFmtId="0" fontId="38" fillId="0" borderId="68" xfId="0" applyFont="1" applyFill="1" applyBorder="1" applyAlignment="1">
      <alignment horizontal="left" vertical="center" wrapText="1"/>
    </xf>
    <xf numFmtId="0" fontId="10" fillId="0" borderId="78" xfId="0" applyFont="1" applyBorder="1" applyAlignment="1">
      <alignment horizontal="left" vertical="center" wrapText="1"/>
    </xf>
    <xf numFmtId="0" fontId="38" fillId="0" borderId="66" xfId="0" applyFont="1" applyFill="1" applyBorder="1" applyAlignment="1">
      <alignment horizontal="left" vertical="center" wrapText="1"/>
    </xf>
    <xf numFmtId="0" fontId="30" fillId="0" borderId="0" xfId="0" applyFont="1" applyBorder="1" applyAlignment="1">
      <alignment horizontal="center" vertical="center" wrapText="1"/>
    </xf>
    <xf numFmtId="0" fontId="22" fillId="0" borderId="29" xfId="0" applyFont="1" applyBorder="1" applyAlignment="1">
      <alignment horizontal="center" vertical="center" wrapText="1"/>
    </xf>
    <xf numFmtId="0" fontId="5" fillId="0" borderId="0" xfId="0" applyFont="1" applyAlignment="1">
      <alignment horizontal="center" vertical="center"/>
    </xf>
    <xf numFmtId="0" fontId="13" fillId="12" borderId="59" xfId="0" applyFont="1" applyFill="1" applyBorder="1" applyAlignment="1">
      <alignment horizontal="left" vertical="center" wrapText="1"/>
    </xf>
    <xf numFmtId="0" fontId="13" fillId="12" borderId="60" xfId="0" applyFont="1" applyFill="1" applyBorder="1" applyAlignment="1">
      <alignment horizontal="center" vertical="center" wrapText="1"/>
    </xf>
    <xf numFmtId="0" fontId="13" fillId="12" borderId="61" xfId="0" applyFont="1" applyFill="1" applyBorder="1" applyAlignment="1">
      <alignment horizontal="center" vertical="center" wrapText="1"/>
    </xf>
    <xf numFmtId="0" fontId="13" fillId="12" borderId="59" xfId="0" applyFont="1" applyFill="1" applyBorder="1" applyAlignment="1">
      <alignment vertical="center" wrapText="1"/>
    </xf>
    <xf numFmtId="0" fontId="13" fillId="12" borderId="60" xfId="0" applyFont="1" applyFill="1" applyBorder="1" applyAlignment="1">
      <alignment horizontal="left" vertical="center" wrapText="1"/>
    </xf>
    <xf numFmtId="0" fontId="17" fillId="0" borderId="18" xfId="0" applyFont="1" applyBorder="1" applyAlignment="1">
      <alignment horizontal="left" vertical="center" wrapText="1"/>
    </xf>
    <xf numFmtId="0" fontId="17" fillId="0" borderId="15" xfId="0" applyFont="1" applyBorder="1" applyAlignment="1">
      <alignment horizontal="left" vertical="center" wrapText="1"/>
    </xf>
    <xf numFmtId="4" fontId="42" fillId="13" borderId="73" xfId="0" applyNumberFormat="1" applyFont="1" applyFill="1" applyBorder="1" applyAlignment="1">
      <alignment horizontal="center" vertical="center"/>
    </xf>
    <xf numFmtId="4" fontId="42" fillId="13" borderId="74" xfId="0" applyNumberFormat="1" applyFont="1" applyFill="1" applyBorder="1" applyAlignment="1">
      <alignment horizontal="center" vertical="center"/>
    </xf>
    <xf numFmtId="4" fontId="42" fillId="13" borderId="75" xfId="0" applyNumberFormat="1" applyFont="1" applyFill="1" applyBorder="1" applyAlignment="1">
      <alignment horizontal="center" vertical="center"/>
    </xf>
    <xf numFmtId="4" fontId="42" fillId="13" borderId="32" xfId="0" applyNumberFormat="1" applyFont="1" applyFill="1" applyBorder="1" applyAlignment="1">
      <alignment horizontal="center" vertical="center"/>
    </xf>
    <xf numFmtId="4" fontId="42" fillId="13" borderId="2" xfId="0" applyNumberFormat="1" applyFont="1" applyFill="1" applyBorder="1" applyAlignment="1">
      <alignment horizontal="center" vertical="center"/>
    </xf>
    <xf numFmtId="4" fontId="42" fillId="13" borderId="34" xfId="0" applyNumberFormat="1" applyFont="1" applyFill="1" applyBorder="1" applyAlignment="1">
      <alignment horizontal="center" vertical="center"/>
    </xf>
    <xf numFmtId="4" fontId="22" fillId="11" borderId="37" xfId="0" applyNumberFormat="1" applyFont="1" applyFill="1" applyBorder="1" applyAlignment="1">
      <alignment horizontal="left" vertical="center" wrapText="1"/>
    </xf>
    <xf numFmtId="4" fontId="22" fillId="11" borderId="38" xfId="0" applyNumberFormat="1" applyFont="1" applyFill="1" applyBorder="1" applyAlignment="1">
      <alignment horizontal="left" vertical="center" wrapText="1"/>
    </xf>
    <xf numFmtId="4" fontId="22" fillId="11" borderId="40" xfId="0" applyNumberFormat="1" applyFont="1" applyFill="1" applyBorder="1" applyAlignment="1">
      <alignment horizontal="left" vertical="center" wrapText="1"/>
    </xf>
    <xf numFmtId="4" fontId="22" fillId="0" borderId="31" xfId="0" applyNumberFormat="1" applyFont="1" applyBorder="1" applyAlignment="1">
      <alignment horizontal="center" vertical="center" wrapText="1"/>
    </xf>
    <xf numFmtId="4" fontId="22" fillId="0" borderId="2" xfId="0" applyNumberFormat="1" applyFont="1" applyBorder="1" applyAlignment="1">
      <alignment horizontal="center" vertical="center" wrapText="1"/>
    </xf>
    <xf numFmtId="4" fontId="24" fillId="0" borderId="32" xfId="0" applyNumberFormat="1" applyFont="1" applyBorder="1" applyAlignment="1">
      <alignment horizontal="left" vertical="center" wrapText="1"/>
    </xf>
    <xf numFmtId="4" fontId="24" fillId="0" borderId="2" xfId="0" applyNumberFormat="1" applyFont="1" applyBorder="1" applyAlignment="1">
      <alignment horizontal="left" vertical="center" wrapText="1"/>
    </xf>
    <xf numFmtId="4" fontId="24" fillId="0" borderId="33" xfId="0" applyNumberFormat="1" applyFont="1" applyBorder="1" applyAlignment="1">
      <alignment horizontal="left" vertical="center" wrapText="1"/>
    </xf>
    <xf numFmtId="4" fontId="22" fillId="11" borderId="56" xfId="0" applyNumberFormat="1" applyFont="1" applyFill="1" applyBorder="1" applyAlignment="1">
      <alignment horizontal="center" vertical="center" wrapText="1"/>
    </xf>
    <xf numFmtId="4" fontId="22" fillId="11" borderId="57" xfId="0" applyNumberFormat="1" applyFont="1" applyFill="1" applyBorder="1" applyAlignment="1">
      <alignment horizontal="center" vertical="center" wrapText="1"/>
    </xf>
    <xf numFmtId="4" fontId="24" fillId="11" borderId="32" xfId="0" applyNumberFormat="1" applyFont="1" applyFill="1" applyBorder="1" applyAlignment="1">
      <alignment horizontal="left" vertical="center" wrapText="1"/>
    </xf>
    <xf numFmtId="4" fontId="24" fillId="11" borderId="2" xfId="0" applyNumberFormat="1" applyFont="1" applyFill="1" applyBorder="1" applyAlignment="1">
      <alignment horizontal="left" vertical="center" wrapText="1"/>
    </xf>
    <xf numFmtId="4" fontId="24" fillId="11" borderId="33" xfId="0" applyNumberFormat="1" applyFont="1" applyFill="1" applyBorder="1" applyAlignment="1">
      <alignment horizontal="left" vertical="center" wrapText="1"/>
    </xf>
    <xf numFmtId="4" fontId="22" fillId="11" borderId="37" xfId="0" applyNumberFormat="1" applyFont="1" applyFill="1" applyBorder="1" applyAlignment="1">
      <alignment horizontal="center" vertical="center" wrapText="1"/>
    </xf>
    <xf numFmtId="4" fontId="22" fillId="11" borderId="55" xfId="0" applyNumberFormat="1" applyFont="1" applyFill="1" applyBorder="1" applyAlignment="1">
      <alignment horizontal="center" vertical="center" wrapText="1"/>
    </xf>
    <xf numFmtId="4" fontId="24" fillId="11" borderId="36" xfId="0" applyNumberFormat="1" applyFont="1" applyFill="1" applyBorder="1" applyAlignment="1">
      <alignment horizontal="left" vertical="center" wrapText="1"/>
    </xf>
    <xf numFmtId="4" fontId="24" fillId="11" borderId="38" xfId="0" applyNumberFormat="1" applyFont="1" applyFill="1" applyBorder="1" applyAlignment="1">
      <alignment horizontal="left" vertical="center" wrapText="1"/>
    </xf>
    <xf numFmtId="4" fontId="24" fillId="11" borderId="40" xfId="0" applyNumberFormat="1" applyFont="1" applyFill="1" applyBorder="1" applyAlignment="1">
      <alignment horizontal="left" vertical="center" wrapText="1"/>
    </xf>
    <xf numFmtId="4" fontId="42" fillId="12" borderId="17" xfId="0" applyNumberFormat="1" applyFont="1" applyFill="1" applyBorder="1" applyAlignment="1">
      <alignment horizontal="center" vertical="center" wrapText="1"/>
    </xf>
    <xf numFmtId="4" fontId="42" fillId="12" borderId="5" xfId="0" applyNumberFormat="1" applyFont="1" applyFill="1" applyBorder="1" applyAlignment="1">
      <alignment horizontal="center" vertical="center" wrapText="1"/>
    </xf>
    <xf numFmtId="4" fontId="42" fillId="12" borderId="30" xfId="0" applyNumberFormat="1" applyFont="1" applyFill="1" applyBorder="1" applyAlignment="1">
      <alignment horizontal="center" vertical="center" wrapText="1"/>
    </xf>
    <xf numFmtId="4" fontId="42" fillId="12" borderId="14" xfId="0" applyNumberFormat="1" applyFont="1" applyFill="1" applyBorder="1" applyAlignment="1">
      <alignment horizontal="center" vertical="center" wrapText="1"/>
    </xf>
    <xf numFmtId="4" fontId="22" fillId="0" borderId="50" xfId="0" applyNumberFormat="1" applyFont="1" applyBorder="1" applyAlignment="1">
      <alignment horizontal="center" vertical="center" wrapText="1"/>
    </xf>
    <xf numFmtId="4" fontId="22" fillId="0" borderId="51" xfId="0" applyNumberFormat="1" applyFont="1" applyBorder="1" applyAlignment="1">
      <alignment horizontal="center" vertical="center" wrapText="1"/>
    </xf>
    <xf numFmtId="4" fontId="24" fillId="11" borderId="32" xfId="0" quotePrefix="1" applyNumberFormat="1" applyFont="1" applyFill="1" applyBorder="1" applyAlignment="1">
      <alignment horizontal="left" vertical="center" wrapText="1"/>
    </xf>
    <xf numFmtId="4" fontId="24" fillId="11" borderId="2" xfId="0" quotePrefix="1" applyNumberFormat="1" applyFont="1" applyFill="1" applyBorder="1" applyAlignment="1">
      <alignment horizontal="left" vertical="center" wrapText="1"/>
    </xf>
    <xf numFmtId="4" fontId="24" fillId="11" borderId="33" xfId="0" quotePrefix="1" applyNumberFormat="1" applyFont="1" applyFill="1" applyBorder="1" applyAlignment="1">
      <alignment horizontal="left" vertical="center" wrapText="1"/>
    </xf>
    <xf numFmtId="4" fontId="22" fillId="0" borderId="34" xfId="0" applyNumberFormat="1" applyFont="1" applyBorder="1" applyAlignment="1">
      <alignment horizontal="center" vertical="center" wrapText="1"/>
    </xf>
    <xf numFmtId="4" fontId="24" fillId="0" borderId="52" xfId="0" applyNumberFormat="1" applyFont="1" applyFill="1" applyBorder="1" applyAlignment="1">
      <alignment horizontal="left" vertical="center" wrapText="1"/>
    </xf>
    <xf numFmtId="4" fontId="24" fillId="0" borderId="53" xfId="0" applyNumberFormat="1" applyFont="1" applyFill="1" applyBorder="1" applyAlignment="1">
      <alignment horizontal="left" vertical="center" wrapText="1"/>
    </xf>
    <xf numFmtId="4" fontId="24" fillId="0" borderId="54" xfId="0" applyNumberFormat="1" applyFont="1" applyFill="1" applyBorder="1" applyAlignment="1">
      <alignment horizontal="left" vertical="center" wrapText="1"/>
    </xf>
    <xf numFmtId="4" fontId="24" fillId="0" borderId="32" xfId="0" quotePrefix="1" applyNumberFormat="1" applyFont="1" applyBorder="1" applyAlignment="1">
      <alignment horizontal="left" vertical="center" wrapText="1"/>
    </xf>
    <xf numFmtId="4" fontId="24" fillId="0" borderId="52" xfId="0" applyNumberFormat="1" applyFont="1" applyBorder="1" applyAlignment="1">
      <alignment horizontal="left" vertical="center" wrapText="1"/>
    </xf>
    <xf numFmtId="4" fontId="24" fillId="0" borderId="53" xfId="0" applyNumberFormat="1" applyFont="1" applyBorder="1" applyAlignment="1">
      <alignment horizontal="left" vertical="center" wrapText="1"/>
    </xf>
    <xf numFmtId="4" fontId="24" fillId="0" borderId="54" xfId="0" applyNumberFormat="1" applyFont="1" applyBorder="1" applyAlignment="1">
      <alignment horizontal="left" vertical="center" wrapText="1"/>
    </xf>
    <xf numFmtId="0" fontId="23" fillId="5" borderId="17"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3" fillId="5" borderId="14" xfId="0" applyFont="1" applyFill="1" applyBorder="1" applyAlignment="1">
      <alignment horizontal="center" vertical="center" wrapText="1"/>
    </xf>
    <xf numFmtId="4" fontId="22" fillId="0" borderId="7" xfId="0" applyNumberFormat="1" applyFont="1" applyBorder="1" applyAlignment="1">
      <alignment horizontal="center" vertical="center" wrapText="1"/>
    </xf>
    <xf numFmtId="4" fontId="22" fillId="0" borderId="77" xfId="0" applyNumberFormat="1" applyFont="1" applyBorder="1" applyAlignment="1">
      <alignment horizontal="center" vertical="center" wrapText="1"/>
    </xf>
    <xf numFmtId="4" fontId="24" fillId="0" borderId="76" xfId="0" applyNumberFormat="1" applyFont="1" applyBorder="1" applyAlignment="1">
      <alignment horizontal="left" vertical="center" wrapText="1"/>
    </xf>
    <xf numFmtId="4" fontId="24" fillId="0" borderId="6" xfId="0" applyNumberFormat="1" applyFont="1" applyBorder="1" applyAlignment="1">
      <alignment horizontal="left" vertical="center" wrapText="1"/>
    </xf>
    <xf numFmtId="4" fontId="24" fillId="0" borderId="8" xfId="0" applyNumberFormat="1" applyFont="1" applyBorder="1" applyAlignment="1">
      <alignment horizontal="left" vertical="center" wrapText="1"/>
    </xf>
    <xf numFmtId="0" fontId="42" fillId="9" borderId="17" xfId="0" applyFont="1" applyFill="1" applyBorder="1" applyAlignment="1">
      <alignment horizontal="center" vertical="center" wrapText="1"/>
    </xf>
    <xf numFmtId="0" fontId="42" fillId="9" borderId="5" xfId="0" applyFont="1" applyFill="1" applyBorder="1" applyAlignment="1">
      <alignment horizontal="center" vertical="center" wrapText="1"/>
    </xf>
    <xf numFmtId="0" fontId="42" fillId="9" borderId="14" xfId="0" applyFont="1" applyFill="1" applyBorder="1" applyAlignment="1">
      <alignment horizontal="center" vertical="center" wrapText="1"/>
    </xf>
    <xf numFmtId="4" fontId="24" fillId="0" borderId="35" xfId="0" applyNumberFormat="1" applyFont="1" applyBorder="1" applyAlignment="1">
      <alignment horizontal="left" vertical="center" wrapText="1"/>
    </xf>
    <xf numFmtId="4" fontId="24" fillId="0" borderId="41" xfId="0" applyNumberFormat="1" applyFont="1" applyBorder="1" applyAlignment="1">
      <alignment horizontal="left" vertical="center" wrapText="1"/>
    </xf>
    <xf numFmtId="4" fontId="24" fillId="0" borderId="39" xfId="0" applyNumberFormat="1" applyFont="1" applyBorder="1" applyAlignment="1">
      <alignment horizontal="left" vertical="center" wrapText="1"/>
    </xf>
    <xf numFmtId="4" fontId="22" fillId="0" borderId="56" xfId="0" applyNumberFormat="1" applyFont="1" applyBorder="1" applyAlignment="1">
      <alignment horizontal="center" vertical="center" wrapText="1"/>
    </xf>
    <xf numFmtId="4" fontId="22" fillId="0" borderId="57" xfId="0" applyNumberFormat="1" applyFont="1" applyBorder="1" applyAlignment="1">
      <alignment horizontal="center" vertical="center" wrapText="1"/>
    </xf>
    <xf numFmtId="4" fontId="22" fillId="0" borderId="29" xfId="0" applyNumberFormat="1" applyFont="1" applyBorder="1" applyAlignment="1">
      <alignment horizontal="center" vertical="center"/>
    </xf>
    <xf numFmtId="4" fontId="42" fillId="13" borderId="42" xfId="0" applyNumberFormat="1" applyFont="1" applyFill="1" applyBorder="1" applyAlignment="1">
      <alignment horizontal="center" vertical="center"/>
    </xf>
    <xf numFmtId="4" fontId="22" fillId="0" borderId="0" xfId="0" applyNumberFormat="1" applyFont="1" applyBorder="1" applyAlignment="1">
      <alignment horizontal="center" vertical="center"/>
    </xf>
    <xf numFmtId="4" fontId="25" fillId="0" borderId="0" xfId="0" applyNumberFormat="1" applyFont="1" applyBorder="1" applyAlignment="1">
      <alignment horizontal="center" vertical="center"/>
    </xf>
    <xf numFmtId="4" fontId="42" fillId="12" borderId="58" xfId="0" applyNumberFormat="1" applyFont="1" applyFill="1" applyBorder="1" applyAlignment="1">
      <alignment horizontal="center" vertical="center"/>
    </xf>
    <xf numFmtId="4" fontId="42" fillId="12" borderId="1" xfId="0" applyNumberFormat="1" applyFont="1" applyFill="1" applyBorder="1" applyAlignment="1">
      <alignment horizontal="center" vertical="center"/>
    </xf>
    <xf numFmtId="4" fontId="42" fillId="12" borderId="48" xfId="0" applyNumberFormat="1" applyFont="1" applyFill="1" applyBorder="1" applyAlignment="1">
      <alignment horizontal="center" vertical="center"/>
    </xf>
    <xf numFmtId="0" fontId="22" fillId="0" borderId="29" xfId="0" applyFont="1" applyBorder="1" applyAlignment="1">
      <alignment horizontal="center" vertical="center" wrapText="1"/>
    </xf>
    <xf numFmtId="4" fontId="24" fillId="0" borderId="34" xfId="0" applyNumberFormat="1" applyFont="1" applyBorder="1" applyAlignment="1">
      <alignment horizontal="left" vertical="center" wrapText="1"/>
    </xf>
    <xf numFmtId="4" fontId="22" fillId="11" borderId="31" xfId="0" applyNumberFormat="1" applyFont="1" applyFill="1" applyBorder="1" applyAlignment="1">
      <alignment horizontal="left" vertical="center" wrapText="1"/>
    </xf>
    <xf numFmtId="4" fontId="22" fillId="11" borderId="2" xfId="0" applyNumberFormat="1" applyFont="1" applyFill="1" applyBorder="1" applyAlignment="1">
      <alignment horizontal="left" vertical="center" wrapText="1"/>
    </xf>
    <xf numFmtId="4" fontId="22" fillId="11" borderId="33" xfId="0" applyNumberFormat="1" applyFont="1" applyFill="1" applyBorder="1" applyAlignment="1">
      <alignment horizontal="left" vertical="center" wrapText="1"/>
    </xf>
    <xf numFmtId="0" fontId="27" fillId="0" borderId="3" xfId="0" applyFont="1" applyFill="1" applyBorder="1" applyAlignment="1">
      <alignment horizontal="left" wrapText="1"/>
    </xf>
    <xf numFmtId="0" fontId="31" fillId="6" borderId="0" xfId="0" applyFont="1" applyFill="1" applyBorder="1" applyAlignment="1">
      <alignment horizontal="center"/>
    </xf>
    <xf numFmtId="0" fontId="30" fillId="0" borderId="2" xfId="0" applyFont="1" applyFill="1" applyBorder="1" applyAlignment="1">
      <alignment horizontal="center"/>
    </xf>
    <xf numFmtId="0" fontId="30" fillId="0" borderId="0" xfId="0" applyFont="1" applyBorder="1" applyAlignment="1">
      <alignment horizontal="center" vertical="center" wrapText="1"/>
    </xf>
    <xf numFmtId="0" fontId="2" fillId="5" borderId="22" xfId="0" applyFont="1" applyFill="1" applyBorder="1" applyAlignment="1">
      <alignment horizontal="left"/>
    </xf>
    <xf numFmtId="0" fontId="2" fillId="5" borderId="23" xfId="0" applyFont="1" applyFill="1" applyBorder="1" applyAlignment="1">
      <alignment horizontal="left"/>
    </xf>
    <xf numFmtId="0" fontId="5" fillId="2" borderId="23" xfId="0" applyFont="1" applyFill="1" applyBorder="1" applyAlignment="1">
      <alignment horizontal="left"/>
    </xf>
    <xf numFmtId="0" fontId="0" fillId="0" borderId="23" xfId="0" applyBorder="1" applyAlignment="1">
      <alignment horizontal="left"/>
    </xf>
    <xf numFmtId="0" fontId="3" fillId="9" borderId="2" xfId="0" applyFont="1" applyFill="1" applyBorder="1" applyAlignment="1">
      <alignment horizontal="center"/>
    </xf>
    <xf numFmtId="0" fontId="0" fillId="2" borderId="23" xfId="0" applyFill="1" applyBorder="1" applyAlignment="1">
      <alignment horizontal="center"/>
    </xf>
    <xf numFmtId="0" fontId="3" fillId="6" borderId="2" xfId="0" applyFont="1" applyFill="1" applyBorder="1" applyAlignment="1">
      <alignment horizontal="center"/>
    </xf>
    <xf numFmtId="0" fontId="2" fillId="7" borderId="23" xfId="0" applyFont="1" applyFill="1" applyBorder="1" applyAlignment="1">
      <alignment horizontal="left"/>
    </xf>
    <xf numFmtId="0" fontId="12" fillId="0" borderId="3" xfId="0" applyFont="1" applyBorder="1" applyAlignment="1">
      <alignment horizontal="left" wrapText="1"/>
    </xf>
    <xf numFmtId="0" fontId="4" fillId="10" borderId="2" xfId="0" applyFont="1" applyFill="1" applyBorder="1" applyAlignment="1">
      <alignment horizontal="center"/>
    </xf>
    <xf numFmtId="0" fontId="10" fillId="0" borderId="0" xfId="0" applyFont="1" applyBorder="1" applyAlignment="1">
      <alignment horizontal="justify" vertical="center" wrapText="1"/>
    </xf>
    <xf numFmtId="0" fontId="3" fillId="9" borderId="22" xfId="0" applyFont="1" applyFill="1" applyBorder="1" applyAlignment="1">
      <alignment horizontal="center"/>
    </xf>
    <xf numFmtId="0" fontId="5" fillId="0" borderId="0" xfId="0" applyFont="1" applyBorder="1" applyAlignment="1">
      <alignment horizontal="left"/>
    </xf>
    <xf numFmtId="0" fontId="6" fillId="10" borderId="2" xfId="0" applyFont="1" applyFill="1" applyBorder="1" applyAlignment="1">
      <alignment horizontal="center"/>
    </xf>
    <xf numFmtId="0" fontId="11" fillId="0" borderId="0" xfId="0" applyFont="1" applyAlignment="1">
      <alignment horizontal="left" wrapText="1"/>
    </xf>
    <xf numFmtId="0" fontId="13" fillId="6" borderId="2" xfId="0" applyFont="1" applyFill="1" applyBorder="1" applyAlignment="1">
      <alignment horizontal="center"/>
    </xf>
    <xf numFmtId="0" fontId="4" fillId="0" borderId="2" xfId="0" applyFont="1" applyFill="1" applyBorder="1" applyAlignment="1">
      <alignment horizontal="center"/>
    </xf>
    <xf numFmtId="0" fontId="4" fillId="9" borderId="2" xfId="0" applyFont="1" applyFill="1" applyBorder="1" applyAlignment="1">
      <alignment horizontal="center"/>
    </xf>
    <xf numFmtId="0" fontId="4" fillId="9" borderId="22" xfId="0" applyFont="1" applyFill="1" applyBorder="1" applyAlignment="1">
      <alignment horizontal="center"/>
    </xf>
    <xf numFmtId="0" fontId="8" fillId="0" borderId="0" xfId="0" applyFont="1" applyAlignment="1">
      <alignment horizontal="center" vertical="center"/>
    </xf>
    <xf numFmtId="4" fontId="2" fillId="0" borderId="20" xfId="0" applyNumberFormat="1" applyFont="1" applyBorder="1" applyAlignment="1">
      <alignment horizontal="right"/>
    </xf>
    <xf numFmtId="4" fontId="2" fillId="0" borderId="21" xfId="0" applyNumberFormat="1" applyFont="1" applyBorder="1" applyAlignment="1">
      <alignment horizontal="right"/>
    </xf>
    <xf numFmtId="4" fontId="2" fillId="0" borderId="9" xfId="0" applyNumberFormat="1" applyFont="1" applyBorder="1" applyAlignment="1">
      <alignment horizontal="left"/>
    </xf>
    <xf numFmtId="4" fontId="2" fillId="0" borderId="10" xfId="0" applyNumberFormat="1" applyFont="1" applyBorder="1" applyAlignment="1">
      <alignment horizontal="left"/>
    </xf>
    <xf numFmtId="4" fontId="2" fillId="0" borderId="20" xfId="0" applyNumberFormat="1" applyFont="1" applyFill="1" applyBorder="1" applyAlignment="1">
      <alignment horizontal="right"/>
    </xf>
    <xf numFmtId="4" fontId="2" fillId="0" borderId="21" xfId="0" applyNumberFormat="1" applyFont="1" applyFill="1" applyBorder="1" applyAlignment="1">
      <alignment horizontal="right"/>
    </xf>
    <xf numFmtId="4" fontId="2" fillId="0" borderId="17" xfId="0" applyNumberFormat="1" applyFont="1" applyBorder="1" applyAlignment="1">
      <alignment horizontal="center"/>
    </xf>
    <xf numFmtId="4" fontId="2" fillId="0" borderId="14" xfId="0" applyNumberFormat="1" applyFont="1" applyBorder="1" applyAlignment="1">
      <alignment horizontal="center"/>
    </xf>
    <xf numFmtId="0" fontId="13" fillId="9" borderId="17" xfId="0" applyFont="1" applyFill="1" applyBorder="1" applyAlignment="1">
      <alignment horizontal="center" vertical="center" wrapText="1"/>
    </xf>
    <xf numFmtId="0" fontId="13" fillId="9" borderId="5"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8" fillId="0" borderId="0" xfId="0" applyFont="1" applyAlignment="1">
      <alignment horizontal="left" vertical="center"/>
    </xf>
    <xf numFmtId="0" fontId="13" fillId="9" borderId="7" xfId="0" applyFont="1" applyFill="1" applyBorder="1" applyAlignment="1">
      <alignment horizontal="center" vertical="center" wrapText="1"/>
    </xf>
    <xf numFmtId="0" fontId="13" fillId="9" borderId="6" xfId="0" applyFont="1" applyFill="1" applyBorder="1" applyAlignment="1">
      <alignment horizontal="center" vertical="center" wrapText="1"/>
    </xf>
    <xf numFmtId="0" fontId="13" fillId="9" borderId="8" xfId="0" applyFont="1" applyFill="1" applyBorder="1" applyAlignment="1">
      <alignment horizontal="center" vertical="center" wrapText="1"/>
    </xf>
    <xf numFmtId="0" fontId="21" fillId="0" borderId="67" xfId="0" applyFont="1" applyFill="1" applyBorder="1" applyAlignment="1">
      <alignment vertical="center" wrapText="1"/>
    </xf>
    <xf numFmtId="0" fontId="21" fillId="0" borderId="68" xfId="0" applyFont="1" applyFill="1" applyBorder="1" applyAlignment="1">
      <alignment vertical="center" wrapText="1"/>
    </xf>
    <xf numFmtId="0" fontId="21" fillId="0" borderId="65" xfId="0" applyFont="1" applyFill="1" applyBorder="1" applyAlignment="1">
      <alignment vertical="center" wrapText="1"/>
    </xf>
    <xf numFmtId="0" fontId="38" fillId="0" borderId="71" xfId="0" applyFont="1" applyFill="1" applyBorder="1" applyAlignment="1">
      <alignment vertical="center" wrapText="1"/>
    </xf>
    <xf numFmtId="0" fontId="38" fillId="0" borderId="48" xfId="0" applyFont="1" applyFill="1" applyBorder="1" applyAlignment="1">
      <alignment vertical="center" wrapText="1"/>
    </xf>
    <xf numFmtId="0" fontId="38" fillId="0" borderId="20" xfId="0" applyFont="1" applyFill="1" applyBorder="1" applyAlignment="1">
      <alignment vertical="center" wrapText="1"/>
    </xf>
    <xf numFmtId="0" fontId="38" fillId="0" borderId="72" xfId="0" applyFont="1" applyFill="1" applyBorder="1" applyAlignment="1">
      <alignment vertical="center" wrapText="1"/>
    </xf>
    <xf numFmtId="0" fontId="13" fillId="12" borderId="69" xfId="0" applyFont="1" applyFill="1" applyBorder="1" applyAlignment="1">
      <alignment horizontal="left" vertical="center" wrapText="1"/>
    </xf>
    <xf numFmtId="0" fontId="13" fillId="12" borderId="70" xfId="0" applyFont="1" applyFill="1" applyBorder="1" applyAlignment="1">
      <alignment horizontal="left" vertical="center" wrapText="1"/>
    </xf>
    <xf numFmtId="0" fontId="21" fillId="0" borderId="66" xfId="0" applyFont="1" applyFill="1" applyBorder="1" applyAlignment="1">
      <alignment vertical="center" wrapText="1"/>
    </xf>
    <xf numFmtId="0" fontId="8" fillId="0" borderId="0" xfId="0" applyFont="1" applyAlignment="1">
      <alignment horizontal="left" vertical="center" indent="9"/>
    </xf>
    <xf numFmtId="0" fontId="6" fillId="9" borderId="7"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6" fillId="9" borderId="8" xfId="0" applyFont="1" applyFill="1" applyBorder="1" applyAlignment="1">
      <alignment horizontal="center" vertical="center" wrapText="1"/>
    </xf>
    <xf numFmtId="9" fontId="22" fillId="0" borderId="32" xfId="1" applyFont="1" applyFill="1" applyBorder="1" applyAlignment="1">
      <alignment horizontal="center" vertical="center"/>
    </xf>
    <xf numFmtId="9" fontId="22" fillId="0" borderId="34" xfId="1" applyFont="1" applyFill="1" applyBorder="1" applyAlignment="1">
      <alignment horizontal="center" vertical="center"/>
    </xf>
    <xf numFmtId="0" fontId="22" fillId="0" borderId="81" xfId="0" applyFont="1" applyBorder="1" applyAlignment="1">
      <alignment horizontal="center" vertical="center" wrapText="1"/>
    </xf>
    <xf numFmtId="0" fontId="22" fillId="0" borderId="79" xfId="0" applyFont="1" applyBorder="1" applyAlignment="1">
      <alignment horizontal="center" vertical="center"/>
    </xf>
    <xf numFmtId="0" fontId="22" fillId="0" borderId="84" xfId="0" applyFont="1" applyBorder="1" applyAlignment="1">
      <alignment horizontal="center" vertical="center"/>
    </xf>
    <xf numFmtId="0" fontId="22" fillId="0" borderId="80" xfId="0" applyFont="1" applyBorder="1" applyAlignment="1">
      <alignment horizontal="center" vertical="center"/>
    </xf>
    <xf numFmtId="4" fontId="42" fillId="13" borderId="32" xfId="0" applyNumberFormat="1" applyFont="1" applyFill="1" applyBorder="1" applyAlignment="1">
      <alignment horizontal="center" vertical="center" wrapText="1"/>
    </xf>
    <xf numFmtId="4" fontId="42" fillId="13" borderId="34" xfId="0" applyNumberFormat="1" applyFont="1" applyFill="1" applyBorder="1" applyAlignment="1">
      <alignment horizontal="center" vertical="center" wrapText="1"/>
    </xf>
    <xf numFmtId="4" fontId="22" fillId="14" borderId="29" xfId="0" applyNumberFormat="1" applyFont="1" applyFill="1" applyBorder="1" applyAlignment="1">
      <alignment horizontal="center" vertical="center"/>
    </xf>
    <xf numFmtId="4" fontId="22" fillId="14" borderId="32" xfId="0" applyNumberFormat="1" applyFont="1" applyFill="1" applyBorder="1" applyAlignment="1">
      <alignment horizontal="center" vertical="center"/>
    </xf>
    <xf numFmtId="4" fontId="22" fillId="14" borderId="34" xfId="0" applyNumberFormat="1" applyFont="1" applyFill="1" applyBorder="1" applyAlignment="1">
      <alignment horizontal="center" vertical="center"/>
    </xf>
    <xf numFmtId="9" fontId="22" fillId="14" borderId="29" xfId="0" applyNumberFormat="1" applyFont="1" applyFill="1" applyBorder="1" applyAlignment="1">
      <alignment horizontal="center" vertical="center"/>
    </xf>
    <xf numFmtId="4" fontId="22" fillId="0" borderId="32" xfId="0" applyNumberFormat="1" applyFont="1" applyFill="1" applyBorder="1" applyAlignment="1">
      <alignment horizontal="center" vertical="center"/>
    </xf>
    <xf numFmtId="4" fontId="22" fillId="0" borderId="34" xfId="0" applyNumberFormat="1" applyFont="1" applyFill="1" applyBorder="1" applyAlignment="1">
      <alignment horizontal="center" vertical="center"/>
    </xf>
    <xf numFmtId="4" fontId="42" fillId="13" borderId="2" xfId="0" applyNumberFormat="1" applyFont="1" applyFill="1" applyBorder="1" applyAlignment="1">
      <alignment horizontal="center" vertical="center" wrapText="1"/>
    </xf>
    <xf numFmtId="0" fontId="22" fillId="0" borderId="81" xfId="0" applyFont="1" applyBorder="1" applyAlignment="1">
      <alignment horizontal="center" vertical="center"/>
    </xf>
    <xf numFmtId="9" fontId="22" fillId="0" borderId="82" xfId="1" applyFont="1" applyBorder="1" applyAlignment="1">
      <alignment horizontal="center" vertical="center"/>
    </xf>
    <xf numFmtId="9" fontId="22" fillId="0" borderId="83" xfId="1" applyFont="1" applyBorder="1" applyAlignment="1">
      <alignment horizontal="center" vertical="center"/>
    </xf>
    <xf numFmtId="4" fontId="22" fillId="0" borderId="79" xfId="0" applyNumberFormat="1" applyFont="1" applyFill="1" applyBorder="1" applyAlignment="1">
      <alignment horizontal="center" vertical="center"/>
    </xf>
    <xf numFmtId="4" fontId="22" fillId="0" borderId="80" xfId="0" applyNumberFormat="1" applyFont="1" applyFill="1" applyBorder="1" applyAlignment="1">
      <alignment horizontal="center" vertical="center"/>
    </xf>
  </cellXfs>
  <cellStyles count="3">
    <cellStyle name="Hyperlink" xfId="2" builtinId="8"/>
    <cellStyle name="Normal" xfId="0" builtinId="0"/>
    <cellStyle name="Percent" xfId="1" builtinId="5"/>
  </cellStyles>
  <dxfs count="0"/>
  <tableStyles count="0" defaultTableStyle="TableStyleMedium9" defaultPivotStyle="PivotStyleLight16"/>
  <colors>
    <mruColors>
      <color rgb="FF99CC00"/>
      <color rgb="FF73AD79"/>
      <color rgb="FFFFFFCC"/>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6.png"/><Relationship Id="rId1" Type="http://schemas.openxmlformats.org/officeDocument/2006/relationships/image" Target="../media/image4.png"/><Relationship Id="rId4"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6.png"/><Relationship Id="rId1" Type="http://schemas.openxmlformats.org/officeDocument/2006/relationships/image" Target="../media/image4.png"/><Relationship Id="rId4" Type="http://schemas.openxmlformats.org/officeDocument/2006/relationships/image" Target="../media/image3.png"/></Relationships>
</file>

<file path=xl/drawings/_rels/drawing6.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jpeg"/><Relationship Id="rId1" Type="http://schemas.openxmlformats.org/officeDocument/2006/relationships/image" Target="../media/image7.png"/><Relationship Id="rId4" Type="http://schemas.openxmlformats.org/officeDocument/2006/relationships/image" Target="../media/image3.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34</xdr:row>
      <xdr:rowOff>161925</xdr:rowOff>
    </xdr:from>
    <xdr:to>
      <xdr:col>1</xdr:col>
      <xdr:colOff>1325944</xdr:colOff>
      <xdr:row>36</xdr:row>
      <xdr:rowOff>151275</xdr:rowOff>
    </xdr:to>
    <xdr:pic>
      <xdr:nvPicPr>
        <xdr:cNvPr id="5" name="Imagem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95250" y="11430000"/>
          <a:ext cx="1325944" cy="370350"/>
        </a:xfrm>
        <a:prstGeom prst="rect">
          <a:avLst/>
        </a:prstGeom>
      </xdr:spPr>
    </xdr:pic>
    <xdr:clientData/>
  </xdr:twoCellAnchor>
  <xdr:twoCellAnchor editAs="oneCell">
    <xdr:from>
      <xdr:col>1</xdr:col>
      <xdr:colOff>5406067</xdr:colOff>
      <xdr:row>35</xdr:row>
      <xdr:rowOff>17433</xdr:rowOff>
    </xdr:from>
    <xdr:to>
      <xdr:col>1</xdr:col>
      <xdr:colOff>5940992</xdr:colOff>
      <xdr:row>37</xdr:row>
      <xdr:rowOff>2193</xdr:rowOff>
    </xdr:to>
    <xdr:pic>
      <xdr:nvPicPr>
        <xdr:cNvPr id="6" name="Picture 10" descr="Logo_CE_jaune"/>
        <xdr:cNvPicPr>
          <a:picLocks noChangeAspect="1" noChangeArrowheads="1"/>
        </xdr:cNvPicPr>
      </xdr:nvPicPr>
      <xdr:blipFill>
        <a:blip xmlns:r="http://schemas.openxmlformats.org/officeDocument/2006/relationships" r:embed="rId2" cstate="print"/>
        <a:srcRect/>
        <a:stretch>
          <a:fillRect/>
        </a:stretch>
      </xdr:blipFill>
      <xdr:spPr bwMode="auto">
        <a:xfrm>
          <a:off x="5501317" y="11476008"/>
          <a:ext cx="534925" cy="365760"/>
        </a:xfrm>
        <a:prstGeom prst="rect">
          <a:avLst/>
        </a:prstGeom>
        <a:noFill/>
        <a:ln w="9525">
          <a:noFill/>
          <a:miter lim="800000"/>
          <a:headEnd/>
          <a:tailEnd/>
        </a:ln>
      </xdr:spPr>
    </xdr:pic>
    <xdr:clientData/>
  </xdr:twoCellAnchor>
  <xdr:twoCellAnchor editAs="oneCell">
    <xdr:from>
      <xdr:col>0</xdr:col>
      <xdr:colOff>66675</xdr:colOff>
      <xdr:row>0</xdr:row>
      <xdr:rowOff>114300</xdr:rowOff>
    </xdr:from>
    <xdr:to>
      <xdr:col>1</xdr:col>
      <xdr:colOff>1875663</xdr:colOff>
      <xdr:row>4</xdr:row>
      <xdr:rowOff>0</xdr:rowOff>
    </xdr:to>
    <xdr:pic>
      <xdr:nvPicPr>
        <xdr:cNvPr id="7" name="Picture 6"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3"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66675" y="114300"/>
          <a:ext cx="1904238" cy="647700"/>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17875</xdr:colOff>
      <xdr:row>1</xdr:row>
      <xdr:rowOff>25400</xdr:rowOff>
    </xdr:from>
    <xdr:to>
      <xdr:col>2</xdr:col>
      <xdr:colOff>676632</xdr:colOff>
      <xdr:row>5</xdr:row>
      <xdr:rowOff>22857</xdr:rowOff>
    </xdr:to>
    <xdr:pic>
      <xdr:nvPicPr>
        <xdr:cNvPr id="2" name="Picture 1"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1"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309975" y="165100"/>
          <a:ext cx="1916057" cy="683257"/>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twoCellAnchor editAs="oneCell">
    <xdr:from>
      <xdr:col>1</xdr:col>
      <xdr:colOff>11761</xdr:colOff>
      <xdr:row>71</xdr:row>
      <xdr:rowOff>176378</xdr:rowOff>
    </xdr:from>
    <xdr:to>
      <xdr:col>2</xdr:col>
      <xdr:colOff>79464</xdr:colOff>
      <xdr:row>73</xdr:row>
      <xdr:rowOff>170432</xdr:rowOff>
    </xdr:to>
    <xdr:pic>
      <xdr:nvPicPr>
        <xdr:cNvPr id="3" name="Imagem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293983" y="28339804"/>
          <a:ext cx="1325944" cy="370350"/>
        </a:xfrm>
        <a:prstGeom prst="rect">
          <a:avLst/>
        </a:prstGeom>
      </xdr:spPr>
    </xdr:pic>
    <xdr:clientData/>
  </xdr:twoCellAnchor>
  <xdr:twoCellAnchor editAs="oneCell">
    <xdr:from>
      <xdr:col>5</xdr:col>
      <xdr:colOff>1302086</xdr:colOff>
      <xdr:row>71</xdr:row>
      <xdr:rowOff>151830</xdr:rowOff>
    </xdr:from>
    <xdr:to>
      <xdr:col>5</xdr:col>
      <xdr:colOff>1837011</xdr:colOff>
      <xdr:row>73</xdr:row>
      <xdr:rowOff>141294</xdr:rowOff>
    </xdr:to>
    <xdr:pic>
      <xdr:nvPicPr>
        <xdr:cNvPr id="4" name="Picture 10" descr="Logo_CE_jaune"/>
        <xdr:cNvPicPr>
          <a:picLocks noChangeAspect="1" noChangeArrowheads="1"/>
        </xdr:cNvPicPr>
      </xdr:nvPicPr>
      <xdr:blipFill>
        <a:blip xmlns:r="http://schemas.openxmlformats.org/officeDocument/2006/relationships" r:embed="rId3" cstate="print"/>
        <a:srcRect/>
        <a:stretch>
          <a:fillRect/>
        </a:stretch>
      </xdr:blipFill>
      <xdr:spPr bwMode="auto">
        <a:xfrm>
          <a:off x="10862364" y="28315256"/>
          <a:ext cx="534925" cy="36576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161925</xdr:colOff>
      <xdr:row>63</xdr:row>
      <xdr:rowOff>144852</xdr:rowOff>
    </xdr:from>
    <xdr:to>
      <xdr:col>2</xdr:col>
      <xdr:colOff>778835</xdr:colOff>
      <xdr:row>65</xdr:row>
      <xdr:rowOff>100282</xdr:rowOff>
    </xdr:to>
    <xdr:pic>
      <xdr:nvPicPr>
        <xdr:cNvPr id="6" name="Imagem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61925" y="9136452"/>
          <a:ext cx="1150310" cy="336430"/>
        </a:xfrm>
        <a:prstGeom prst="rect">
          <a:avLst/>
        </a:prstGeom>
      </xdr:spPr>
    </xdr:pic>
    <xdr:clientData/>
  </xdr:twoCellAnchor>
  <xdr:twoCellAnchor editAs="oneCell">
    <xdr:from>
      <xdr:col>13</xdr:col>
      <xdr:colOff>115154</xdr:colOff>
      <xdr:row>63</xdr:row>
      <xdr:rowOff>167047</xdr:rowOff>
    </xdr:from>
    <xdr:to>
      <xdr:col>13</xdr:col>
      <xdr:colOff>791058</xdr:colOff>
      <xdr:row>65</xdr:row>
      <xdr:rowOff>155356</xdr:rowOff>
    </xdr:to>
    <xdr:pic>
      <xdr:nvPicPr>
        <xdr:cNvPr id="8" name="Picture 10" descr="Logo_CE_jaune"/>
        <xdr:cNvPicPr>
          <a:picLocks noChangeAspect="1" noChangeArrowheads="1"/>
        </xdr:cNvPicPr>
      </xdr:nvPicPr>
      <xdr:blipFill>
        <a:blip xmlns:r="http://schemas.openxmlformats.org/officeDocument/2006/relationships" r:embed="rId2" cstate="print"/>
        <a:srcRect/>
        <a:stretch>
          <a:fillRect/>
        </a:stretch>
      </xdr:blipFill>
      <xdr:spPr bwMode="auto">
        <a:xfrm>
          <a:off x="11628498" y="40350641"/>
          <a:ext cx="675904" cy="369309"/>
        </a:xfrm>
        <a:prstGeom prst="rect">
          <a:avLst/>
        </a:prstGeom>
        <a:noFill/>
        <a:ln w="9525">
          <a:noFill/>
          <a:miter lim="800000"/>
          <a:headEnd/>
          <a:tailEnd/>
        </a:ln>
      </xdr:spPr>
    </xdr:pic>
    <xdr:clientData/>
  </xdr:twoCellAnchor>
  <xdr:twoCellAnchor editAs="oneCell">
    <xdr:from>
      <xdr:col>0</xdr:col>
      <xdr:colOff>107830</xdr:colOff>
      <xdr:row>0</xdr:row>
      <xdr:rowOff>89858</xdr:rowOff>
    </xdr:from>
    <xdr:to>
      <xdr:col>2</xdr:col>
      <xdr:colOff>1481903</xdr:colOff>
      <xdr:row>4</xdr:row>
      <xdr:rowOff>9704</xdr:rowOff>
    </xdr:to>
    <xdr:pic>
      <xdr:nvPicPr>
        <xdr:cNvPr id="5" name="Picture 4"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3"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718868" y="89858"/>
          <a:ext cx="1904238" cy="647700"/>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18</xdr:col>
      <xdr:colOff>955525</xdr:colOff>
      <xdr:row>9</xdr:row>
      <xdr:rowOff>0</xdr:rowOff>
    </xdr:from>
    <xdr:to>
      <xdr:col>19</xdr:col>
      <xdr:colOff>13213</xdr:colOff>
      <xdr:row>12</xdr:row>
      <xdr:rowOff>26399</xdr:rowOff>
    </xdr:to>
    <xdr:pic>
      <xdr:nvPicPr>
        <xdr:cNvPr id="3"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0109050" y="60424961"/>
          <a:ext cx="790575" cy="410016"/>
        </a:xfrm>
        <a:prstGeom prst="rect">
          <a:avLst/>
        </a:prstGeom>
        <a:noFill/>
        <a:ln w="9525">
          <a:noFill/>
          <a:miter lim="800000"/>
          <a:headEnd/>
          <a:tailEnd/>
        </a:ln>
      </xdr:spPr>
    </xdr:pic>
    <xdr:clientData/>
  </xdr:twoCellAnchor>
  <xdr:twoCellAnchor editAs="oneCell">
    <xdr:from>
      <xdr:col>18</xdr:col>
      <xdr:colOff>955525</xdr:colOff>
      <xdr:row>16</xdr:row>
      <xdr:rowOff>112661</xdr:rowOff>
    </xdr:from>
    <xdr:to>
      <xdr:col>19</xdr:col>
      <xdr:colOff>13213</xdr:colOff>
      <xdr:row>19</xdr:row>
      <xdr:rowOff>65790</xdr:rowOff>
    </xdr:to>
    <xdr:pic>
      <xdr:nvPicPr>
        <xdr:cNvPr id="8"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2032158" y="7125573"/>
          <a:ext cx="0" cy="489565"/>
        </a:xfrm>
        <a:prstGeom prst="rect">
          <a:avLst/>
        </a:prstGeom>
        <a:noFill/>
        <a:ln w="9525">
          <a:noFill/>
          <a:miter lim="800000"/>
          <a:headEnd/>
          <a:tailEnd/>
        </a:ln>
      </xdr:spPr>
    </xdr:pic>
    <xdr:clientData/>
  </xdr:twoCellAnchor>
  <xdr:twoCellAnchor editAs="oneCell">
    <xdr:from>
      <xdr:col>1</xdr:col>
      <xdr:colOff>41579</xdr:colOff>
      <xdr:row>23</xdr:row>
      <xdr:rowOff>140559</xdr:rowOff>
    </xdr:from>
    <xdr:to>
      <xdr:col>2</xdr:col>
      <xdr:colOff>831676</xdr:colOff>
      <xdr:row>25</xdr:row>
      <xdr:rowOff>93305</xdr:rowOff>
    </xdr:to>
    <xdr:pic>
      <xdr:nvPicPr>
        <xdr:cNvPr id="12" name="Imagem 1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308279" y="4188684"/>
          <a:ext cx="1209197" cy="333746"/>
        </a:xfrm>
        <a:prstGeom prst="rect">
          <a:avLst/>
        </a:prstGeom>
      </xdr:spPr>
    </xdr:pic>
    <xdr:clientData/>
  </xdr:twoCellAnchor>
  <xdr:twoCellAnchor editAs="oneCell">
    <xdr:from>
      <xdr:col>9</xdr:col>
      <xdr:colOff>468753</xdr:colOff>
      <xdr:row>23</xdr:row>
      <xdr:rowOff>100841</xdr:rowOff>
    </xdr:from>
    <xdr:to>
      <xdr:col>10</xdr:col>
      <xdr:colOff>576778</xdr:colOff>
      <xdr:row>26</xdr:row>
      <xdr:rowOff>22225</xdr:rowOff>
    </xdr:to>
    <xdr:pic>
      <xdr:nvPicPr>
        <xdr:cNvPr id="13" name="Picture 10" descr="Logo_CE_jaune"/>
        <xdr:cNvPicPr>
          <a:picLocks noChangeAspect="1" noChangeArrowheads="1"/>
        </xdr:cNvPicPr>
      </xdr:nvPicPr>
      <xdr:blipFill>
        <a:blip xmlns:r="http://schemas.openxmlformats.org/officeDocument/2006/relationships" r:embed="rId3" cstate="print"/>
        <a:srcRect/>
        <a:stretch>
          <a:fillRect/>
        </a:stretch>
      </xdr:blipFill>
      <xdr:spPr bwMode="auto">
        <a:xfrm>
          <a:off x="7317228" y="4148966"/>
          <a:ext cx="717625" cy="492884"/>
        </a:xfrm>
        <a:prstGeom prst="rect">
          <a:avLst/>
        </a:prstGeom>
        <a:noFill/>
        <a:ln w="9525">
          <a:noFill/>
          <a:miter lim="800000"/>
          <a:headEnd/>
          <a:tailEnd/>
        </a:ln>
      </xdr:spPr>
    </xdr:pic>
    <xdr:clientData/>
  </xdr:twoCellAnchor>
  <xdr:twoCellAnchor editAs="oneCell">
    <xdr:from>
      <xdr:col>0</xdr:col>
      <xdr:colOff>228600</xdr:colOff>
      <xdr:row>0</xdr:row>
      <xdr:rowOff>95250</xdr:rowOff>
    </xdr:from>
    <xdr:to>
      <xdr:col>2</xdr:col>
      <xdr:colOff>1450273</xdr:colOff>
      <xdr:row>3</xdr:row>
      <xdr:rowOff>148446</xdr:rowOff>
    </xdr:to>
    <xdr:pic>
      <xdr:nvPicPr>
        <xdr:cNvPr id="7" name="Picture 6"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4"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228600" y="95250"/>
          <a:ext cx="1907473" cy="653271"/>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24</xdr:col>
      <xdr:colOff>955525</xdr:colOff>
      <xdr:row>12</xdr:row>
      <xdr:rowOff>0</xdr:rowOff>
    </xdr:from>
    <xdr:to>
      <xdr:col>24</xdr:col>
      <xdr:colOff>955525</xdr:colOff>
      <xdr:row>14</xdr:row>
      <xdr:rowOff>29017</xdr:rowOff>
    </xdr:to>
    <xdr:pic>
      <xdr:nvPicPr>
        <xdr:cNvPr id="3"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0109050" y="57434111"/>
          <a:ext cx="790575" cy="410016"/>
        </a:xfrm>
        <a:prstGeom prst="rect">
          <a:avLst/>
        </a:prstGeom>
        <a:noFill/>
        <a:ln w="9525">
          <a:noFill/>
          <a:miter lim="800000"/>
          <a:headEnd/>
          <a:tailEnd/>
        </a:ln>
      </xdr:spPr>
    </xdr:pic>
    <xdr:clientData/>
  </xdr:twoCellAnchor>
  <xdr:twoCellAnchor editAs="oneCell">
    <xdr:from>
      <xdr:col>24</xdr:col>
      <xdr:colOff>955525</xdr:colOff>
      <xdr:row>13</xdr:row>
      <xdr:rowOff>112661</xdr:rowOff>
    </xdr:from>
    <xdr:to>
      <xdr:col>24</xdr:col>
      <xdr:colOff>955525</xdr:colOff>
      <xdr:row>15</xdr:row>
      <xdr:rowOff>141678</xdr:rowOff>
    </xdr:to>
    <xdr:pic>
      <xdr:nvPicPr>
        <xdr:cNvPr id="5"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11176315"/>
          <a:ext cx="0" cy="405830"/>
        </a:xfrm>
        <a:prstGeom prst="rect">
          <a:avLst/>
        </a:prstGeom>
        <a:noFill/>
        <a:ln w="9525">
          <a:noFill/>
          <a:miter lim="800000"/>
          <a:headEnd/>
          <a:tailEnd/>
        </a:ln>
      </xdr:spPr>
    </xdr:pic>
    <xdr:clientData/>
  </xdr:twoCellAnchor>
  <xdr:twoCellAnchor editAs="oneCell">
    <xdr:from>
      <xdr:col>25</xdr:col>
      <xdr:colOff>955525</xdr:colOff>
      <xdr:row>97</xdr:row>
      <xdr:rowOff>0</xdr:rowOff>
    </xdr:from>
    <xdr:to>
      <xdr:col>25</xdr:col>
      <xdr:colOff>955525</xdr:colOff>
      <xdr:row>99</xdr:row>
      <xdr:rowOff>24830</xdr:rowOff>
    </xdr:to>
    <xdr:pic>
      <xdr:nvPicPr>
        <xdr:cNvPr id="6"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11176315"/>
          <a:ext cx="0" cy="405830"/>
        </a:xfrm>
        <a:prstGeom prst="rect">
          <a:avLst/>
        </a:prstGeom>
        <a:noFill/>
        <a:ln w="9525">
          <a:noFill/>
          <a:miter lim="800000"/>
          <a:headEnd/>
          <a:tailEnd/>
        </a:ln>
      </xdr:spPr>
    </xdr:pic>
    <xdr:clientData/>
  </xdr:twoCellAnchor>
  <xdr:twoCellAnchor editAs="oneCell">
    <xdr:from>
      <xdr:col>25</xdr:col>
      <xdr:colOff>955525</xdr:colOff>
      <xdr:row>97</xdr:row>
      <xdr:rowOff>0</xdr:rowOff>
    </xdr:from>
    <xdr:to>
      <xdr:col>25</xdr:col>
      <xdr:colOff>955525</xdr:colOff>
      <xdr:row>99</xdr:row>
      <xdr:rowOff>24830</xdr:rowOff>
    </xdr:to>
    <xdr:pic>
      <xdr:nvPicPr>
        <xdr:cNvPr id="7"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14986315"/>
          <a:ext cx="0" cy="405830"/>
        </a:xfrm>
        <a:prstGeom prst="rect">
          <a:avLst/>
        </a:prstGeom>
        <a:noFill/>
        <a:ln w="9525">
          <a:noFill/>
          <a:miter lim="800000"/>
          <a:headEnd/>
          <a:tailEnd/>
        </a:ln>
      </xdr:spPr>
    </xdr:pic>
    <xdr:clientData/>
  </xdr:twoCellAnchor>
  <xdr:twoCellAnchor editAs="oneCell">
    <xdr:from>
      <xdr:col>25</xdr:col>
      <xdr:colOff>955525</xdr:colOff>
      <xdr:row>90</xdr:row>
      <xdr:rowOff>0</xdr:rowOff>
    </xdr:from>
    <xdr:to>
      <xdr:col>25</xdr:col>
      <xdr:colOff>955525</xdr:colOff>
      <xdr:row>91</xdr:row>
      <xdr:rowOff>185900</xdr:rowOff>
    </xdr:to>
    <xdr:pic>
      <xdr:nvPicPr>
        <xdr:cNvPr id="8"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20094227"/>
          <a:ext cx="0" cy="405830"/>
        </a:xfrm>
        <a:prstGeom prst="rect">
          <a:avLst/>
        </a:prstGeom>
        <a:noFill/>
        <a:ln w="9525">
          <a:noFill/>
          <a:miter lim="800000"/>
          <a:headEnd/>
          <a:tailEnd/>
        </a:ln>
      </xdr:spPr>
    </xdr:pic>
    <xdr:clientData/>
  </xdr:twoCellAnchor>
  <xdr:twoCellAnchor editAs="oneCell">
    <xdr:from>
      <xdr:col>25</xdr:col>
      <xdr:colOff>955525</xdr:colOff>
      <xdr:row>90</xdr:row>
      <xdr:rowOff>0</xdr:rowOff>
    </xdr:from>
    <xdr:to>
      <xdr:col>25</xdr:col>
      <xdr:colOff>955525</xdr:colOff>
      <xdr:row>91</xdr:row>
      <xdr:rowOff>185900</xdr:rowOff>
    </xdr:to>
    <xdr:pic>
      <xdr:nvPicPr>
        <xdr:cNvPr id="9"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23904227"/>
          <a:ext cx="0" cy="405830"/>
        </a:xfrm>
        <a:prstGeom prst="rect">
          <a:avLst/>
        </a:prstGeom>
        <a:noFill/>
        <a:ln w="9525">
          <a:noFill/>
          <a:miter lim="800000"/>
          <a:headEnd/>
          <a:tailEnd/>
        </a:ln>
      </xdr:spPr>
    </xdr:pic>
    <xdr:clientData/>
  </xdr:twoCellAnchor>
  <xdr:twoCellAnchor editAs="oneCell">
    <xdr:from>
      <xdr:col>25</xdr:col>
      <xdr:colOff>955525</xdr:colOff>
      <xdr:row>43</xdr:row>
      <xdr:rowOff>0</xdr:rowOff>
    </xdr:from>
    <xdr:to>
      <xdr:col>25</xdr:col>
      <xdr:colOff>955525</xdr:colOff>
      <xdr:row>45</xdr:row>
      <xdr:rowOff>29016</xdr:rowOff>
    </xdr:to>
    <xdr:pic>
      <xdr:nvPicPr>
        <xdr:cNvPr id="10"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11417057"/>
          <a:ext cx="0" cy="405830"/>
        </a:xfrm>
        <a:prstGeom prst="rect">
          <a:avLst/>
        </a:prstGeom>
        <a:noFill/>
        <a:ln w="9525">
          <a:noFill/>
          <a:miter lim="800000"/>
          <a:headEnd/>
          <a:tailEnd/>
        </a:ln>
      </xdr:spPr>
    </xdr:pic>
    <xdr:clientData/>
  </xdr:twoCellAnchor>
  <xdr:twoCellAnchor editAs="oneCell">
    <xdr:from>
      <xdr:col>25</xdr:col>
      <xdr:colOff>955525</xdr:colOff>
      <xdr:row>44</xdr:row>
      <xdr:rowOff>112661</xdr:rowOff>
    </xdr:from>
    <xdr:to>
      <xdr:col>25</xdr:col>
      <xdr:colOff>955525</xdr:colOff>
      <xdr:row>46</xdr:row>
      <xdr:rowOff>141678</xdr:rowOff>
    </xdr:to>
    <xdr:pic>
      <xdr:nvPicPr>
        <xdr:cNvPr id="11"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15342194"/>
          <a:ext cx="0" cy="405830"/>
        </a:xfrm>
        <a:prstGeom prst="rect">
          <a:avLst/>
        </a:prstGeom>
        <a:noFill/>
        <a:ln w="9525">
          <a:noFill/>
          <a:miter lim="800000"/>
          <a:headEnd/>
          <a:tailEnd/>
        </a:ln>
      </xdr:spPr>
    </xdr:pic>
    <xdr:clientData/>
  </xdr:twoCellAnchor>
  <xdr:twoCellAnchor editAs="oneCell">
    <xdr:from>
      <xdr:col>25</xdr:col>
      <xdr:colOff>955525</xdr:colOff>
      <xdr:row>74</xdr:row>
      <xdr:rowOff>0</xdr:rowOff>
    </xdr:from>
    <xdr:to>
      <xdr:col>25</xdr:col>
      <xdr:colOff>955525</xdr:colOff>
      <xdr:row>76</xdr:row>
      <xdr:rowOff>29017</xdr:rowOff>
    </xdr:to>
    <xdr:pic>
      <xdr:nvPicPr>
        <xdr:cNvPr id="12"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20617579"/>
          <a:ext cx="0" cy="405830"/>
        </a:xfrm>
        <a:prstGeom prst="rect">
          <a:avLst/>
        </a:prstGeom>
        <a:noFill/>
        <a:ln w="9525">
          <a:noFill/>
          <a:miter lim="800000"/>
          <a:headEnd/>
          <a:tailEnd/>
        </a:ln>
      </xdr:spPr>
    </xdr:pic>
    <xdr:clientData/>
  </xdr:twoCellAnchor>
  <xdr:twoCellAnchor editAs="oneCell">
    <xdr:from>
      <xdr:col>25</xdr:col>
      <xdr:colOff>955525</xdr:colOff>
      <xdr:row>75</xdr:row>
      <xdr:rowOff>112661</xdr:rowOff>
    </xdr:from>
    <xdr:to>
      <xdr:col>25</xdr:col>
      <xdr:colOff>955525</xdr:colOff>
      <xdr:row>77</xdr:row>
      <xdr:rowOff>141678</xdr:rowOff>
    </xdr:to>
    <xdr:pic>
      <xdr:nvPicPr>
        <xdr:cNvPr id="13"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23977496"/>
          <a:ext cx="0" cy="405830"/>
        </a:xfrm>
        <a:prstGeom prst="rect">
          <a:avLst/>
        </a:prstGeom>
        <a:noFill/>
        <a:ln w="9525">
          <a:noFill/>
          <a:miter lim="800000"/>
          <a:headEnd/>
          <a:tailEnd/>
        </a:ln>
      </xdr:spPr>
    </xdr:pic>
    <xdr:clientData/>
  </xdr:twoCellAnchor>
  <xdr:twoCellAnchor editAs="oneCell">
    <xdr:from>
      <xdr:col>24</xdr:col>
      <xdr:colOff>955525</xdr:colOff>
      <xdr:row>43</xdr:row>
      <xdr:rowOff>0</xdr:rowOff>
    </xdr:from>
    <xdr:to>
      <xdr:col>24</xdr:col>
      <xdr:colOff>955525</xdr:colOff>
      <xdr:row>45</xdr:row>
      <xdr:rowOff>29015</xdr:rowOff>
    </xdr:to>
    <xdr:pic>
      <xdr:nvPicPr>
        <xdr:cNvPr id="16"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7964454" y="12013677"/>
          <a:ext cx="0" cy="405830"/>
        </a:xfrm>
        <a:prstGeom prst="rect">
          <a:avLst/>
        </a:prstGeom>
        <a:noFill/>
        <a:ln w="9525">
          <a:noFill/>
          <a:miter lim="800000"/>
          <a:headEnd/>
          <a:tailEnd/>
        </a:ln>
      </xdr:spPr>
    </xdr:pic>
    <xdr:clientData/>
  </xdr:twoCellAnchor>
  <xdr:twoCellAnchor editAs="oneCell">
    <xdr:from>
      <xdr:col>24</xdr:col>
      <xdr:colOff>955525</xdr:colOff>
      <xdr:row>44</xdr:row>
      <xdr:rowOff>112661</xdr:rowOff>
    </xdr:from>
    <xdr:to>
      <xdr:col>24</xdr:col>
      <xdr:colOff>955525</xdr:colOff>
      <xdr:row>46</xdr:row>
      <xdr:rowOff>141678</xdr:rowOff>
    </xdr:to>
    <xdr:pic>
      <xdr:nvPicPr>
        <xdr:cNvPr id="17"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7964454" y="15373595"/>
          <a:ext cx="0" cy="405830"/>
        </a:xfrm>
        <a:prstGeom prst="rect">
          <a:avLst/>
        </a:prstGeom>
        <a:noFill/>
        <a:ln w="9525">
          <a:noFill/>
          <a:miter lim="800000"/>
          <a:headEnd/>
          <a:tailEnd/>
        </a:ln>
      </xdr:spPr>
    </xdr:pic>
    <xdr:clientData/>
  </xdr:twoCellAnchor>
  <xdr:twoCellAnchor editAs="oneCell">
    <xdr:from>
      <xdr:col>25</xdr:col>
      <xdr:colOff>955525</xdr:colOff>
      <xdr:row>74</xdr:row>
      <xdr:rowOff>0</xdr:rowOff>
    </xdr:from>
    <xdr:to>
      <xdr:col>25</xdr:col>
      <xdr:colOff>955525</xdr:colOff>
      <xdr:row>76</xdr:row>
      <xdr:rowOff>29017</xdr:rowOff>
    </xdr:to>
    <xdr:pic>
      <xdr:nvPicPr>
        <xdr:cNvPr id="18"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21591013"/>
          <a:ext cx="0" cy="405830"/>
        </a:xfrm>
        <a:prstGeom prst="rect">
          <a:avLst/>
        </a:prstGeom>
        <a:noFill/>
        <a:ln w="9525">
          <a:noFill/>
          <a:miter lim="800000"/>
          <a:headEnd/>
          <a:tailEnd/>
        </a:ln>
      </xdr:spPr>
    </xdr:pic>
    <xdr:clientData/>
  </xdr:twoCellAnchor>
  <xdr:twoCellAnchor editAs="oneCell">
    <xdr:from>
      <xdr:col>25</xdr:col>
      <xdr:colOff>955525</xdr:colOff>
      <xdr:row>75</xdr:row>
      <xdr:rowOff>112661</xdr:rowOff>
    </xdr:from>
    <xdr:to>
      <xdr:col>25</xdr:col>
      <xdr:colOff>955525</xdr:colOff>
      <xdr:row>77</xdr:row>
      <xdr:rowOff>141678</xdr:rowOff>
    </xdr:to>
    <xdr:pic>
      <xdr:nvPicPr>
        <xdr:cNvPr id="19"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9115827" y="24950930"/>
          <a:ext cx="0" cy="405830"/>
        </a:xfrm>
        <a:prstGeom prst="rect">
          <a:avLst/>
        </a:prstGeom>
        <a:noFill/>
        <a:ln w="9525">
          <a:noFill/>
          <a:miter lim="800000"/>
          <a:headEnd/>
          <a:tailEnd/>
        </a:ln>
      </xdr:spPr>
    </xdr:pic>
    <xdr:clientData/>
  </xdr:twoCellAnchor>
  <xdr:twoCellAnchor editAs="oneCell">
    <xdr:from>
      <xdr:col>24</xdr:col>
      <xdr:colOff>955525</xdr:colOff>
      <xdr:row>74</xdr:row>
      <xdr:rowOff>0</xdr:rowOff>
    </xdr:from>
    <xdr:to>
      <xdr:col>24</xdr:col>
      <xdr:colOff>955525</xdr:colOff>
      <xdr:row>76</xdr:row>
      <xdr:rowOff>29016</xdr:rowOff>
    </xdr:to>
    <xdr:pic>
      <xdr:nvPicPr>
        <xdr:cNvPr id="20"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7964454" y="21591013"/>
          <a:ext cx="0" cy="405829"/>
        </a:xfrm>
        <a:prstGeom prst="rect">
          <a:avLst/>
        </a:prstGeom>
        <a:noFill/>
        <a:ln w="9525">
          <a:noFill/>
          <a:miter lim="800000"/>
          <a:headEnd/>
          <a:tailEnd/>
        </a:ln>
      </xdr:spPr>
    </xdr:pic>
    <xdr:clientData/>
  </xdr:twoCellAnchor>
  <xdr:twoCellAnchor editAs="oneCell">
    <xdr:from>
      <xdr:col>24</xdr:col>
      <xdr:colOff>955525</xdr:colOff>
      <xdr:row>75</xdr:row>
      <xdr:rowOff>112661</xdr:rowOff>
    </xdr:from>
    <xdr:to>
      <xdr:col>24</xdr:col>
      <xdr:colOff>955525</xdr:colOff>
      <xdr:row>77</xdr:row>
      <xdr:rowOff>141678</xdr:rowOff>
    </xdr:to>
    <xdr:pic>
      <xdr:nvPicPr>
        <xdr:cNvPr id="21"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7964454" y="24950930"/>
          <a:ext cx="0" cy="405830"/>
        </a:xfrm>
        <a:prstGeom prst="rect">
          <a:avLst/>
        </a:prstGeom>
        <a:noFill/>
        <a:ln w="9525">
          <a:noFill/>
          <a:miter lim="800000"/>
          <a:headEnd/>
          <a:tailEnd/>
        </a:ln>
      </xdr:spPr>
    </xdr:pic>
    <xdr:clientData/>
  </xdr:twoCellAnchor>
  <xdr:oneCellAnchor>
    <xdr:from>
      <xdr:col>1</xdr:col>
      <xdr:colOff>210228</xdr:colOff>
      <xdr:row>98</xdr:row>
      <xdr:rowOff>150084</xdr:rowOff>
    </xdr:from>
    <xdr:ext cx="1260744" cy="354181"/>
    <xdr:pic>
      <xdr:nvPicPr>
        <xdr:cNvPr id="23" name="Imagem 2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210228" y="26909731"/>
          <a:ext cx="1260744" cy="354181"/>
        </a:xfrm>
        <a:prstGeom prst="rect">
          <a:avLst/>
        </a:prstGeom>
      </xdr:spPr>
    </xdr:pic>
    <xdr:clientData/>
  </xdr:oneCellAnchor>
  <xdr:oneCellAnchor>
    <xdr:from>
      <xdr:col>19</xdr:col>
      <xdr:colOff>460909</xdr:colOff>
      <xdr:row>98</xdr:row>
      <xdr:rowOff>136139</xdr:rowOff>
    </xdr:from>
    <xdr:ext cx="769172" cy="492884"/>
    <xdr:pic>
      <xdr:nvPicPr>
        <xdr:cNvPr id="24" name="Picture 10" descr="Logo_CE_jaune"/>
        <xdr:cNvPicPr>
          <a:picLocks noChangeAspect="1" noChangeArrowheads="1"/>
        </xdr:cNvPicPr>
      </xdr:nvPicPr>
      <xdr:blipFill>
        <a:blip xmlns:r="http://schemas.openxmlformats.org/officeDocument/2006/relationships" r:embed="rId3" cstate="print"/>
        <a:srcRect/>
        <a:stretch>
          <a:fillRect/>
        </a:stretch>
      </xdr:blipFill>
      <xdr:spPr bwMode="auto">
        <a:xfrm>
          <a:off x="13427609" y="19719539"/>
          <a:ext cx="769172" cy="492884"/>
        </a:xfrm>
        <a:prstGeom prst="rect">
          <a:avLst/>
        </a:prstGeom>
        <a:noFill/>
        <a:ln w="9525">
          <a:noFill/>
          <a:miter lim="800000"/>
          <a:headEnd/>
          <a:tailEnd/>
        </a:ln>
      </xdr:spPr>
    </xdr:pic>
    <xdr:clientData/>
  </xdr:oneCellAnchor>
  <xdr:twoCellAnchor editAs="oneCell">
    <xdr:from>
      <xdr:col>1</xdr:col>
      <xdr:colOff>57150</xdr:colOff>
      <xdr:row>0</xdr:row>
      <xdr:rowOff>47625</xdr:rowOff>
    </xdr:from>
    <xdr:to>
      <xdr:col>3</xdr:col>
      <xdr:colOff>821623</xdr:colOff>
      <xdr:row>4</xdr:row>
      <xdr:rowOff>15096</xdr:rowOff>
    </xdr:to>
    <xdr:pic>
      <xdr:nvPicPr>
        <xdr:cNvPr id="22" name="Picture 21"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4"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57150" y="47625"/>
          <a:ext cx="1907473" cy="653271"/>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24</xdr:col>
      <xdr:colOff>955525</xdr:colOff>
      <xdr:row>4</xdr:row>
      <xdr:rowOff>0</xdr:rowOff>
    </xdr:from>
    <xdr:to>
      <xdr:col>24</xdr:col>
      <xdr:colOff>955525</xdr:colOff>
      <xdr:row>6</xdr:row>
      <xdr:rowOff>17812</xdr:rowOff>
    </xdr:to>
    <xdr:pic>
      <xdr:nvPicPr>
        <xdr:cNvPr id="3" name="Picture 9" descr="QREN_Logo(COR)"/>
        <xdr:cNvPicPr>
          <a:picLocks noChangeAspect="1" noChangeArrowheads="1"/>
        </xdr:cNvPicPr>
      </xdr:nvPicPr>
      <xdr:blipFill>
        <a:blip xmlns:r="http://schemas.openxmlformats.org/officeDocument/2006/relationships" r:embed="rId1" cstate="print"/>
        <a:srcRect/>
        <a:stretch>
          <a:fillRect/>
        </a:stretch>
      </xdr:blipFill>
      <xdr:spPr bwMode="auto">
        <a:xfrm>
          <a:off x="10109050" y="57434111"/>
          <a:ext cx="790575" cy="410016"/>
        </a:xfrm>
        <a:prstGeom prst="rect">
          <a:avLst/>
        </a:prstGeom>
        <a:noFill/>
        <a:ln w="9525">
          <a:noFill/>
          <a:miter lim="800000"/>
          <a:headEnd/>
          <a:tailEnd/>
        </a:ln>
      </xdr:spPr>
    </xdr:pic>
    <xdr:clientData/>
  </xdr:twoCellAnchor>
  <xdr:oneCellAnchor>
    <xdr:from>
      <xdr:col>1</xdr:col>
      <xdr:colOff>210228</xdr:colOff>
      <xdr:row>101</xdr:row>
      <xdr:rowOff>150084</xdr:rowOff>
    </xdr:from>
    <xdr:ext cx="1260744" cy="354181"/>
    <xdr:pic>
      <xdr:nvPicPr>
        <xdr:cNvPr id="11" name="Imagem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210228" y="27029634"/>
          <a:ext cx="1260744" cy="354181"/>
        </a:xfrm>
        <a:prstGeom prst="rect">
          <a:avLst/>
        </a:prstGeom>
      </xdr:spPr>
    </xdr:pic>
    <xdr:clientData/>
  </xdr:oneCellAnchor>
  <xdr:oneCellAnchor>
    <xdr:from>
      <xdr:col>18</xdr:col>
      <xdr:colOff>515471</xdr:colOff>
      <xdr:row>101</xdr:row>
      <xdr:rowOff>89647</xdr:rowOff>
    </xdr:from>
    <xdr:ext cx="769172" cy="492884"/>
    <xdr:pic>
      <xdr:nvPicPr>
        <xdr:cNvPr id="15" name="Picture 10" descr="Logo_CE_jaune"/>
        <xdr:cNvPicPr>
          <a:picLocks noChangeAspect="1" noChangeArrowheads="1"/>
        </xdr:cNvPicPr>
      </xdr:nvPicPr>
      <xdr:blipFill>
        <a:blip xmlns:r="http://schemas.openxmlformats.org/officeDocument/2006/relationships" r:embed="rId3" cstate="print"/>
        <a:srcRect/>
        <a:stretch>
          <a:fillRect/>
        </a:stretch>
      </xdr:blipFill>
      <xdr:spPr bwMode="auto">
        <a:xfrm>
          <a:off x="13559118" y="27151853"/>
          <a:ext cx="769172" cy="492884"/>
        </a:xfrm>
        <a:prstGeom prst="rect">
          <a:avLst/>
        </a:prstGeom>
        <a:noFill/>
        <a:ln w="9525">
          <a:noFill/>
          <a:miter lim="800000"/>
          <a:headEnd/>
          <a:tailEnd/>
        </a:ln>
      </xdr:spPr>
    </xdr:pic>
    <xdr:clientData/>
  </xdr:oneCellAnchor>
  <xdr:twoCellAnchor editAs="oneCell">
    <xdr:from>
      <xdr:col>1</xdr:col>
      <xdr:colOff>28575</xdr:colOff>
      <xdr:row>0</xdr:row>
      <xdr:rowOff>57150</xdr:rowOff>
    </xdr:from>
    <xdr:to>
      <xdr:col>2</xdr:col>
      <xdr:colOff>1640773</xdr:colOff>
      <xdr:row>3</xdr:row>
      <xdr:rowOff>148446</xdr:rowOff>
    </xdr:to>
    <xdr:pic>
      <xdr:nvPicPr>
        <xdr:cNvPr id="8" name="Picture 7"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4"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28575" y="57150"/>
          <a:ext cx="1907473" cy="653271"/>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143741</xdr:colOff>
      <xdr:row>162</xdr:row>
      <xdr:rowOff>111331</xdr:rowOff>
    </xdr:from>
    <xdr:to>
      <xdr:col>2</xdr:col>
      <xdr:colOff>5716</xdr:colOff>
      <xdr:row>166</xdr:row>
      <xdr:rowOff>4853</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43741" y="28785292"/>
          <a:ext cx="1767387" cy="536769"/>
        </a:xfrm>
        <a:prstGeom prst="rect">
          <a:avLst/>
        </a:prstGeom>
      </xdr:spPr>
    </xdr:pic>
    <xdr:clientData/>
  </xdr:twoCellAnchor>
  <xdr:twoCellAnchor editAs="oneCell">
    <xdr:from>
      <xdr:col>17</xdr:col>
      <xdr:colOff>259773</xdr:colOff>
      <xdr:row>162</xdr:row>
      <xdr:rowOff>136071</xdr:rowOff>
    </xdr:from>
    <xdr:to>
      <xdr:col>19</xdr:col>
      <xdr:colOff>231281</xdr:colOff>
      <xdr:row>166</xdr:row>
      <xdr:rowOff>58277</xdr:rowOff>
    </xdr:to>
    <xdr:pic>
      <xdr:nvPicPr>
        <xdr:cNvPr id="5" name="Picture 10" descr="Logo_CE_jaune"/>
        <xdr:cNvPicPr>
          <a:picLocks noChangeAspect="1" noChangeArrowheads="1"/>
        </xdr:cNvPicPr>
      </xdr:nvPicPr>
      <xdr:blipFill>
        <a:blip xmlns:r="http://schemas.openxmlformats.org/officeDocument/2006/relationships" r:embed="rId2" cstate="print"/>
        <a:srcRect/>
        <a:stretch>
          <a:fillRect/>
        </a:stretch>
      </xdr:blipFill>
      <xdr:spPr bwMode="auto">
        <a:xfrm>
          <a:off x="41143052" y="28810032"/>
          <a:ext cx="890650" cy="565453"/>
        </a:xfrm>
        <a:prstGeom prst="rect">
          <a:avLst/>
        </a:prstGeom>
        <a:noFill/>
        <a:ln w="9525">
          <a:noFill/>
          <a:miter lim="800000"/>
          <a:headEnd/>
          <a:tailEnd/>
        </a:ln>
      </xdr:spPr>
    </xdr:pic>
    <xdr:clientData/>
  </xdr:twoCellAnchor>
  <xdr:oneCellAnchor>
    <xdr:from>
      <xdr:col>1</xdr:col>
      <xdr:colOff>210292</xdr:colOff>
      <xdr:row>48</xdr:row>
      <xdr:rowOff>98961</xdr:rowOff>
    </xdr:from>
    <xdr:ext cx="1260744" cy="354181"/>
    <xdr:pic>
      <xdr:nvPicPr>
        <xdr:cNvPr id="7" name="Imagem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tretch>
          <a:fillRect/>
        </a:stretch>
      </xdr:blipFill>
      <xdr:spPr>
        <a:xfrm>
          <a:off x="432954" y="9673442"/>
          <a:ext cx="1260744" cy="354181"/>
        </a:xfrm>
        <a:prstGeom prst="rect">
          <a:avLst/>
        </a:prstGeom>
      </xdr:spPr>
    </xdr:pic>
    <xdr:clientData/>
  </xdr:oneCellAnchor>
  <xdr:oneCellAnchor>
    <xdr:from>
      <xdr:col>16</xdr:col>
      <xdr:colOff>56977</xdr:colOff>
      <xdr:row>48</xdr:row>
      <xdr:rowOff>146392</xdr:rowOff>
    </xdr:from>
    <xdr:ext cx="769172" cy="492884"/>
    <xdr:pic>
      <xdr:nvPicPr>
        <xdr:cNvPr id="8" name="Picture 10" descr="Logo_CE_jaune"/>
        <xdr:cNvPicPr>
          <a:picLocks noChangeAspect="1" noChangeArrowheads="1"/>
        </xdr:cNvPicPr>
      </xdr:nvPicPr>
      <xdr:blipFill>
        <a:blip xmlns:r="http://schemas.openxmlformats.org/officeDocument/2006/relationships" r:embed="rId2" cstate="print"/>
        <a:srcRect/>
        <a:stretch>
          <a:fillRect/>
        </a:stretch>
      </xdr:blipFill>
      <xdr:spPr bwMode="auto">
        <a:xfrm>
          <a:off x="15106477" y="8325192"/>
          <a:ext cx="769172" cy="492884"/>
        </a:xfrm>
        <a:prstGeom prst="rect">
          <a:avLst/>
        </a:prstGeom>
        <a:noFill/>
        <a:ln w="9525">
          <a:noFill/>
          <a:miter lim="800000"/>
          <a:headEnd/>
          <a:tailEnd/>
        </a:ln>
      </xdr:spPr>
    </xdr:pic>
    <xdr:clientData/>
  </xdr:oneCellAnchor>
  <xdr:twoCellAnchor editAs="oneCell">
    <xdr:from>
      <xdr:col>1</xdr:col>
      <xdr:colOff>95250</xdr:colOff>
      <xdr:row>1</xdr:row>
      <xdr:rowOff>95250</xdr:rowOff>
    </xdr:from>
    <xdr:to>
      <xdr:col>2</xdr:col>
      <xdr:colOff>319973</xdr:colOff>
      <xdr:row>5</xdr:row>
      <xdr:rowOff>18271</xdr:rowOff>
    </xdr:to>
    <xdr:pic>
      <xdr:nvPicPr>
        <xdr:cNvPr id="6" name="Picture 5"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4"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301625" y="254000"/>
          <a:ext cx="1907473" cy="653271"/>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143741</xdr:colOff>
      <xdr:row>68</xdr:row>
      <xdr:rowOff>111331</xdr:rowOff>
    </xdr:from>
    <xdr:to>
      <xdr:col>2</xdr:col>
      <xdr:colOff>1051157</xdr:colOff>
      <xdr:row>72</xdr:row>
      <xdr:rowOff>4853</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43741" y="28181506"/>
          <a:ext cx="1763800" cy="541222"/>
        </a:xfrm>
        <a:prstGeom prst="rect">
          <a:avLst/>
        </a:prstGeom>
      </xdr:spPr>
    </xdr:pic>
    <xdr:clientData/>
  </xdr:twoCellAnchor>
  <xdr:twoCellAnchor editAs="oneCell">
    <xdr:from>
      <xdr:col>15</xdr:col>
      <xdr:colOff>837623</xdr:colOff>
      <xdr:row>68</xdr:row>
      <xdr:rowOff>78921</xdr:rowOff>
    </xdr:from>
    <xdr:to>
      <xdr:col>17</xdr:col>
      <xdr:colOff>2682</xdr:colOff>
      <xdr:row>72</xdr:row>
      <xdr:rowOff>7477</xdr:rowOff>
    </xdr:to>
    <xdr:pic>
      <xdr:nvPicPr>
        <xdr:cNvPr id="4" name="Picture 10" descr="Logo_CE_jaune"/>
        <xdr:cNvPicPr>
          <a:picLocks noChangeAspect="1" noChangeArrowheads="1"/>
        </xdr:cNvPicPr>
      </xdr:nvPicPr>
      <xdr:blipFill>
        <a:blip xmlns:r="http://schemas.openxmlformats.org/officeDocument/2006/relationships" r:embed="rId2" cstate="print"/>
        <a:srcRect/>
        <a:stretch>
          <a:fillRect/>
        </a:stretch>
      </xdr:blipFill>
      <xdr:spPr bwMode="auto">
        <a:xfrm>
          <a:off x="14185323" y="11801021"/>
          <a:ext cx="866859" cy="588956"/>
        </a:xfrm>
        <a:prstGeom prst="rect">
          <a:avLst/>
        </a:prstGeom>
        <a:noFill/>
        <a:ln w="9525">
          <a:noFill/>
          <a:miter lim="800000"/>
          <a:headEnd/>
          <a:tailEnd/>
        </a:ln>
      </xdr:spPr>
    </xdr:pic>
    <xdr:clientData/>
  </xdr:twoCellAnchor>
  <xdr:twoCellAnchor editAs="oneCell">
    <xdr:from>
      <xdr:col>1</xdr:col>
      <xdr:colOff>37110</xdr:colOff>
      <xdr:row>1</xdr:row>
      <xdr:rowOff>111331</xdr:rowOff>
    </xdr:from>
    <xdr:to>
      <xdr:col>2</xdr:col>
      <xdr:colOff>1301336</xdr:colOff>
      <xdr:row>5</xdr:row>
      <xdr:rowOff>47135</xdr:rowOff>
    </xdr:to>
    <xdr:pic>
      <xdr:nvPicPr>
        <xdr:cNvPr id="5" name="Picture 4"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3"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247402" y="272143"/>
          <a:ext cx="1907473" cy="653271"/>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1916057</xdr:colOff>
      <xdr:row>5</xdr:row>
      <xdr:rowOff>60957</xdr:rowOff>
    </xdr:to>
    <xdr:pic>
      <xdr:nvPicPr>
        <xdr:cNvPr id="2" name="Picture 1"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1"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1529175" y="139700"/>
          <a:ext cx="1916057" cy="683257"/>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twoCellAnchor editAs="oneCell">
    <xdr:from>
      <xdr:col>1</xdr:col>
      <xdr:colOff>37161</xdr:colOff>
      <xdr:row>19</xdr:row>
      <xdr:rowOff>138278</xdr:rowOff>
    </xdr:from>
    <xdr:to>
      <xdr:col>1</xdr:col>
      <xdr:colOff>1362164</xdr:colOff>
      <xdr:row>21</xdr:row>
      <xdr:rowOff>132332</xdr:rowOff>
    </xdr:to>
    <xdr:pic>
      <xdr:nvPicPr>
        <xdr:cNvPr id="3" name="Imagem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586561" y="14082878"/>
          <a:ext cx="1325003" cy="375054"/>
        </a:xfrm>
        <a:prstGeom prst="rect">
          <a:avLst/>
        </a:prstGeom>
      </xdr:spPr>
    </xdr:pic>
    <xdr:clientData/>
  </xdr:twoCellAnchor>
  <xdr:twoCellAnchor editAs="oneCell">
    <xdr:from>
      <xdr:col>4</xdr:col>
      <xdr:colOff>1302086</xdr:colOff>
      <xdr:row>19</xdr:row>
      <xdr:rowOff>151830</xdr:rowOff>
    </xdr:from>
    <xdr:to>
      <xdr:col>4</xdr:col>
      <xdr:colOff>1837011</xdr:colOff>
      <xdr:row>21</xdr:row>
      <xdr:rowOff>141294</xdr:rowOff>
    </xdr:to>
    <xdr:pic>
      <xdr:nvPicPr>
        <xdr:cNvPr id="4" name="Picture 10" descr="Logo_CE_jaune"/>
        <xdr:cNvPicPr>
          <a:picLocks noChangeAspect="1" noChangeArrowheads="1"/>
        </xdr:cNvPicPr>
      </xdr:nvPicPr>
      <xdr:blipFill>
        <a:blip xmlns:r="http://schemas.openxmlformats.org/officeDocument/2006/relationships" r:embed="rId3" cstate="print"/>
        <a:srcRect/>
        <a:stretch>
          <a:fillRect/>
        </a:stretch>
      </xdr:blipFill>
      <xdr:spPr bwMode="auto">
        <a:xfrm>
          <a:off x="10865186" y="28374405"/>
          <a:ext cx="534925" cy="370464"/>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17875</xdr:colOff>
      <xdr:row>1</xdr:row>
      <xdr:rowOff>25400</xdr:rowOff>
    </xdr:from>
    <xdr:to>
      <xdr:col>1</xdr:col>
      <xdr:colOff>1933932</xdr:colOff>
      <xdr:row>5</xdr:row>
      <xdr:rowOff>22857</xdr:rowOff>
    </xdr:to>
    <xdr:pic>
      <xdr:nvPicPr>
        <xdr:cNvPr id="2" name="Picture 1" descr="K:\PORTUGAL 2020\Logo COMPETE 2020\Com Assinatura\Logo_Compete2020 Programa Operacional Copetitividade e Internacionalizacao_Final-01.png"/>
        <xdr:cNvPicPr>
          <a:picLocks noChangeAspect="1"/>
        </xdr:cNvPicPr>
      </xdr:nvPicPr>
      <xdr:blipFill>
        <a:blip xmlns:r="http://schemas.openxmlformats.org/officeDocument/2006/relationships" r:embed="rId1" cstate="print">
          <a:extLst>
            <a:ext uri="{28A0092B-C50C-407E-A947-70E740481C1C}">
              <a14:useLocalDpi xmlns:ve="http://schemas.openxmlformats.org/markup-compatibility/2006"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val="0"/>
            </a:ext>
          </a:extLst>
        </a:blip>
        <a:srcRect b="22507"/>
        <a:stretch>
          <a:fillRect/>
        </a:stretch>
      </xdr:blipFill>
      <xdr:spPr bwMode="auto">
        <a:xfrm>
          <a:off x="303625" y="168275"/>
          <a:ext cx="1916057" cy="689607"/>
        </a:xfrm>
        <a:prstGeom prst="rect">
          <a:avLst/>
        </a:prstGeom>
        <a:noFill/>
        <a:extLst>
          <a:ext uri="{909E8E84-426E-40DD-AFC4-6F175D3DCCD1}">
            <a14:hiddenFill xmlns:ve="http://schemas.openxmlformats.org/markup-compatibility/2006" xmlns:r="http://schemas.openxmlformats.org/officeDocument/2006/relationships" xmlns:m="http://schemas.openxmlformats.org/officeDocument/2006/math" xmlns:wp="http://schemas.openxmlformats.org/drawingml/2006/wordprocessingDrawing" xmlns:wne="http://schemas.microsoft.com/office/word/2006/wordml" xmlns:a14="http://schemas.microsoft.com/office/drawing/2010/main" xmlns:wps="http://schemas.microsoft.com/office/word/2010/wordprocessingShape" xmlns:wpi="http://schemas.microsoft.com/office/word/2010/wordprocessingInk" xmlns:wpg="http://schemas.microsoft.com/office/word/2010/wordprocessingGroup" xmlns:w14="http://schemas.microsoft.com/office/word/2010/wordml" xmlns:w="http://schemas.openxmlformats.org/wordprocessingml/2006/main" xmlns:w10="urn:schemas-microsoft-com:office:word" xmlns:wp14="http://schemas.microsoft.com/office/word/2010/wordprocessingDrawing" xmlns:v="urn:schemas-microsoft-com:vml" xmlns:o="urn:schemas-microsoft-com:office:office" xmlns:mc="http://schemas.openxmlformats.org/markup-compatibility/2006" xmlns:wpc="http://schemas.microsoft.com/office/word/2010/wordprocessingCanvas" xmlns="" xmlns:pic="http://schemas.openxmlformats.org/drawingml/2006/picture" xmlns:lc="http://schemas.openxmlformats.org/drawingml/2006/lockedCanvas">
              <a:solidFill>
                <a:srgbClr val="FFFFFF"/>
              </a:solidFill>
            </a14:hiddenFill>
          </a:ext>
        </a:extLst>
      </xdr:spPr>
    </xdr:pic>
    <xdr:clientData/>
  </xdr:twoCellAnchor>
  <xdr:twoCellAnchor editAs="oneCell">
    <xdr:from>
      <xdr:col>1</xdr:col>
      <xdr:colOff>11760</xdr:colOff>
      <xdr:row>47</xdr:row>
      <xdr:rowOff>176379</xdr:rowOff>
    </xdr:from>
    <xdr:to>
      <xdr:col>1</xdr:col>
      <xdr:colOff>1349758</xdr:colOff>
      <xdr:row>49</xdr:row>
      <xdr:rowOff>169096</xdr:rowOff>
    </xdr:to>
    <xdr:pic>
      <xdr:nvPicPr>
        <xdr:cNvPr id="3" name="Imagem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303860" y="40028979"/>
          <a:ext cx="1337998" cy="373717"/>
        </a:xfrm>
        <a:prstGeom prst="rect">
          <a:avLst/>
        </a:prstGeom>
      </xdr:spPr>
    </xdr:pic>
    <xdr:clientData/>
  </xdr:twoCellAnchor>
  <xdr:twoCellAnchor editAs="oneCell">
    <xdr:from>
      <xdr:col>5</xdr:col>
      <xdr:colOff>1302086</xdr:colOff>
      <xdr:row>47</xdr:row>
      <xdr:rowOff>151830</xdr:rowOff>
    </xdr:from>
    <xdr:to>
      <xdr:col>5</xdr:col>
      <xdr:colOff>1837011</xdr:colOff>
      <xdr:row>49</xdr:row>
      <xdr:rowOff>141294</xdr:rowOff>
    </xdr:to>
    <xdr:pic>
      <xdr:nvPicPr>
        <xdr:cNvPr id="4" name="Picture 10" descr="Logo_CE_jaune"/>
        <xdr:cNvPicPr>
          <a:picLocks noChangeAspect="1" noChangeArrowheads="1"/>
        </xdr:cNvPicPr>
      </xdr:nvPicPr>
      <xdr:blipFill>
        <a:blip xmlns:r="http://schemas.openxmlformats.org/officeDocument/2006/relationships" r:embed="rId3" cstate="print"/>
        <a:srcRect/>
        <a:stretch>
          <a:fillRect/>
        </a:stretch>
      </xdr:blipFill>
      <xdr:spPr bwMode="auto">
        <a:xfrm>
          <a:off x="10865186" y="27669555"/>
          <a:ext cx="534925" cy="37046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portugal2020.pt/Portal2020/Media/Default/Docs/Legislacao/Comunitaria/REG%20EXEC_207_2015.pdf" TargetMode="External"/><Relationship Id="rId7" Type="http://schemas.openxmlformats.org/officeDocument/2006/relationships/printerSettings" Target="../printerSettings/printerSettings1.bin"/><Relationship Id="rId2" Type="http://schemas.openxmlformats.org/officeDocument/2006/relationships/hyperlink" Target="https://www.portugal2020.pt/Portal2020/Media/Default/Docs/Legislacao/Dec-Lei%20137_2014.pdf" TargetMode="External"/><Relationship Id="rId1" Type="http://schemas.openxmlformats.org/officeDocument/2006/relationships/hyperlink" Target="https://www.portugal2020.pt/Portal2020/Media/Default/Docs/Legislacao/Nacional/DecretoLei_159-2014.pdf" TargetMode="External"/><Relationship Id="rId6" Type="http://schemas.openxmlformats.org/officeDocument/2006/relationships/hyperlink" Target="http://ec.europa.eu/regional_policy/sources/docgener/studies/pdf/cba_guide.pdf" TargetMode="External"/><Relationship Id="rId5" Type="http://schemas.openxmlformats.org/officeDocument/2006/relationships/hyperlink" Target="https://www.portugal2020.pt/Portal2020/Media/Default/docs/Legislacao/RegulamentoDelegado480_2014.pdf" TargetMode="External"/><Relationship Id="rId4" Type="http://schemas.openxmlformats.org/officeDocument/2006/relationships/hyperlink" Target="https://www.portugal2020.pt/Portal2020/Media/Default/docs/Legislacao/Regulamento_1303-2013-Geral_FEEI.pdf"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99CC00"/>
  </sheetPr>
  <dimension ref="B5:B34"/>
  <sheetViews>
    <sheetView showGridLines="0" tabSelected="1" showWhiteSpace="0" view="pageBreakPreview" zoomScale="75" zoomScaleNormal="100" zoomScaleSheetLayoutView="75" workbookViewId="0"/>
  </sheetViews>
  <sheetFormatPr defaultRowHeight="15"/>
  <cols>
    <col min="1" max="1" width="1.42578125" customWidth="1"/>
    <col min="2" max="2" width="90.42578125" style="106" customWidth="1"/>
    <col min="3" max="3" width="1.42578125" customWidth="1"/>
  </cols>
  <sheetData>
    <row r="5" spans="2:2" ht="15.75" thickBot="1"/>
    <row r="6" spans="2:2" ht="45" customHeight="1">
      <c r="B6" s="231" t="s">
        <v>237</v>
      </c>
    </row>
    <row r="7" spans="2:2" ht="45" customHeight="1" thickBot="1">
      <c r="B7" s="232"/>
    </row>
    <row r="8" spans="2:2">
      <c r="B8" s="202"/>
    </row>
    <row r="9" spans="2:2" ht="15.75" thickBot="1"/>
    <row r="10" spans="2:2" ht="24.95" customHeight="1">
      <c r="B10" s="206" t="s">
        <v>133</v>
      </c>
    </row>
    <row r="11" spans="2:2" ht="24.95" customHeight="1">
      <c r="B11" s="207" t="s">
        <v>134</v>
      </c>
    </row>
    <row r="12" spans="2:2" ht="24.95" customHeight="1" thickBot="1">
      <c r="B12" s="208" t="s">
        <v>135</v>
      </c>
    </row>
    <row r="14" spans="2:2" ht="15.75" thickBot="1"/>
    <row r="15" spans="2:2" ht="24.95" customHeight="1">
      <c r="B15" s="209" t="s">
        <v>107</v>
      </c>
    </row>
    <row r="16" spans="2:2" ht="24.95" customHeight="1">
      <c r="B16" s="203" t="s">
        <v>236</v>
      </c>
    </row>
    <row r="17" spans="2:2" ht="24.95" customHeight="1">
      <c r="B17" s="204" t="s">
        <v>101</v>
      </c>
    </row>
    <row r="18" spans="2:2" ht="24.95" customHeight="1">
      <c r="B18" s="204" t="s">
        <v>102</v>
      </c>
    </row>
    <row r="19" spans="2:2" ht="24.95" customHeight="1">
      <c r="B19" s="204" t="s">
        <v>104</v>
      </c>
    </row>
    <row r="20" spans="2:2" ht="24.95" customHeight="1">
      <c r="B20" s="204" t="s">
        <v>105</v>
      </c>
    </row>
    <row r="21" spans="2:2" ht="24.95" customHeight="1">
      <c r="B21" s="204" t="s">
        <v>106</v>
      </c>
    </row>
    <row r="22" spans="2:2" ht="24.95" customHeight="1" thickBot="1">
      <c r="B22" s="205" t="s">
        <v>103</v>
      </c>
    </row>
    <row r="23" spans="2:2" ht="15.75" thickBot="1"/>
    <row r="24" spans="2:2" ht="24.95" customHeight="1">
      <c r="B24" s="210" t="s">
        <v>112</v>
      </c>
    </row>
    <row r="25" spans="2:2" ht="24.95" customHeight="1">
      <c r="B25" s="211" t="s">
        <v>251</v>
      </c>
    </row>
    <row r="26" spans="2:2" ht="24.95" customHeight="1">
      <c r="B26" s="211" t="s">
        <v>235</v>
      </c>
    </row>
    <row r="27" spans="2:2" ht="24.95" customHeight="1">
      <c r="B27" s="211" t="s">
        <v>233</v>
      </c>
    </row>
    <row r="28" spans="2:2" ht="24.95" customHeight="1">
      <c r="B28" s="211" t="s">
        <v>234</v>
      </c>
    </row>
    <row r="29" spans="2:2" ht="24.95" customHeight="1">
      <c r="B29" s="211" t="s">
        <v>256</v>
      </c>
    </row>
    <row r="30" spans="2:2" ht="24.95" customHeight="1">
      <c r="B30" s="211" t="s">
        <v>257</v>
      </c>
    </row>
    <row r="31" spans="2:2" ht="24.95" customHeight="1">
      <c r="B31" s="211" t="s">
        <v>258</v>
      </c>
    </row>
    <row r="32" spans="2:2" ht="24.95" customHeight="1">
      <c r="B32" s="211" t="s">
        <v>259</v>
      </c>
    </row>
    <row r="33" spans="2:2" ht="24.95" customHeight="1" thickBot="1">
      <c r="B33" s="212" t="s">
        <v>260</v>
      </c>
    </row>
    <row r="34" spans="2:2">
      <c r="B34" s="199"/>
    </row>
  </sheetData>
  <mergeCells count="1">
    <mergeCell ref="B6:B7"/>
  </mergeCells>
  <hyperlinks>
    <hyperlink ref="B18" r:id="rId1"/>
    <hyperlink ref="B17" r:id="rId2"/>
    <hyperlink ref="B21" r:id="rId3"/>
    <hyperlink ref="B19" r:id="rId4"/>
    <hyperlink ref="B20" r:id="rId5"/>
    <hyperlink ref="B22" r:id="rId6"/>
    <hyperlink ref="B25" location="I.Pressupostos_Orientacoes!A1" display="I. Pressupostos e Orientações"/>
    <hyperlink ref="B26" location="'II.Mapa investimento total'!A1" display="II. Mapa de investimento total (valores atualizados, a preços correntes e a preços constantes)"/>
    <hyperlink ref="B27" location="'III.Mapa receitas'!A1" display="III. Mapa de receitas de exploração (com investimento; sem investimento; análise incremental)"/>
    <hyperlink ref="B28" location="'IV.Mapa custos'!A1" display="IV. Mapa de custos de exploração (com investimento; sem investimento; análise incremental)"/>
    <hyperlink ref="B29" location="'V.Análise rentabilidade'!A1" display="V. Análise da rentabilidade financeira do investimento"/>
    <hyperlink ref="B30" location="'VI.Análise sustentabilidade'!A1" display="VI. Análise da sustentabilidade financeira do investimento"/>
    <hyperlink ref="B31" location="'VII.Check-List_EVF'!A1" display="VII. Check-List para Estudo de Viabilidade Financeira"/>
    <hyperlink ref="B32" location="'VIII.Check-List_LSP'!A1" display="VIII. Check-List para Projetos de Grande Dimensão/Grandes Projetos"/>
    <hyperlink ref="B33" location="'IX.Check-List_CBA'!A1" display="IX. Check-List para Análise Custo-Benefício"/>
  </hyperlinks>
  <pageMargins left="0.7" right="0.7" top="0.75" bottom="0.75" header="0.3" footer="0.3"/>
  <pageSetup paperSize="9" scale="87" orientation="portrait" r:id="rId7"/>
  <drawing r:id="rId8"/>
</worksheet>
</file>

<file path=xl/worksheets/sheet10.xml><?xml version="1.0" encoding="utf-8"?>
<worksheet xmlns="http://schemas.openxmlformats.org/spreadsheetml/2006/main" xmlns:r="http://schemas.openxmlformats.org/officeDocument/2006/relationships">
  <sheetPr>
    <tabColor rgb="FF99CC00"/>
  </sheetPr>
  <dimension ref="A1:H71"/>
  <sheetViews>
    <sheetView showGridLines="0" view="pageBreakPreview" zoomScale="75" zoomScaleNormal="81" zoomScaleSheetLayoutView="75" workbookViewId="0"/>
  </sheetViews>
  <sheetFormatPr defaultRowHeight="15"/>
  <cols>
    <col min="1" max="1" width="4.28515625" style="15" customWidth="1"/>
    <col min="2" max="2" width="18.85546875" style="15" customWidth="1"/>
    <col min="3" max="3" width="63.42578125" style="5" customWidth="1"/>
    <col min="4" max="4" width="10.42578125" style="5" bestFit="1" customWidth="1"/>
    <col min="5" max="5" width="46.42578125" style="5" customWidth="1"/>
    <col min="6" max="6" width="27.7109375" style="5" customWidth="1"/>
    <col min="7" max="7" width="4.28515625" style="5" customWidth="1"/>
    <col min="8" max="16384" width="9.140625" style="5"/>
  </cols>
  <sheetData>
    <row r="1" spans="1:8" s="6" customFormat="1" ht="11.25">
      <c r="A1" s="122"/>
      <c r="B1" s="122"/>
      <c r="E1" s="123"/>
    </row>
    <row r="2" spans="1:8" s="6" customFormat="1" ht="11.25">
      <c r="A2" s="122"/>
      <c r="B2" s="122"/>
      <c r="E2" s="123"/>
    </row>
    <row r="3" spans="1:8" s="6" customFormat="1" ht="11.25">
      <c r="A3" s="122"/>
      <c r="B3" s="122"/>
      <c r="E3" s="123"/>
    </row>
    <row r="4" spans="1:8" s="6" customFormat="1" ht="15.75">
      <c r="B4" s="188"/>
      <c r="C4" s="351" t="str">
        <f>+'Referencias + Indice'!B33</f>
        <v>IX. Check-List para Análise Custo-Benefício</v>
      </c>
      <c r="D4" s="351"/>
      <c r="E4" s="351"/>
      <c r="F4" s="351"/>
    </row>
    <row r="5" spans="1:8" s="6" customFormat="1" ht="15.75">
      <c r="A5" s="124"/>
      <c r="B5" s="124"/>
      <c r="C5" s="351" t="s">
        <v>335</v>
      </c>
      <c r="D5" s="351"/>
      <c r="E5" s="351"/>
      <c r="F5" s="351"/>
      <c r="G5" s="125"/>
      <c r="H5" s="125"/>
    </row>
    <row r="6" spans="1:8" ht="15.75" thickBot="1"/>
    <row r="7" spans="1:8" ht="27" customHeight="1" thickBot="1">
      <c r="B7" s="352" t="s">
        <v>136</v>
      </c>
      <c r="C7" s="353"/>
      <c r="D7" s="353"/>
      <c r="E7" s="353"/>
      <c r="F7" s="354"/>
    </row>
    <row r="8" spans="1:8" s="127" customFormat="1" ht="39.75" customHeight="1">
      <c r="A8" s="15"/>
      <c r="B8" s="215" t="s">
        <v>147</v>
      </c>
      <c r="C8" s="216" t="s">
        <v>146</v>
      </c>
      <c r="D8" s="217" t="s">
        <v>98</v>
      </c>
      <c r="E8" s="217" t="s">
        <v>137</v>
      </c>
      <c r="F8" s="218" t="s">
        <v>138</v>
      </c>
    </row>
    <row r="9" spans="1:8" s="126" customFormat="1" ht="30" customHeight="1">
      <c r="A9" s="15"/>
      <c r="B9" s="341" t="s">
        <v>302</v>
      </c>
      <c r="C9" s="173" t="s">
        <v>139</v>
      </c>
      <c r="D9" s="189"/>
      <c r="E9" s="189"/>
      <c r="F9" s="190"/>
    </row>
    <row r="10" spans="1:8" ht="30" customHeight="1">
      <c r="B10" s="343"/>
      <c r="C10" s="174" t="s">
        <v>191</v>
      </c>
      <c r="D10" s="174"/>
      <c r="E10" s="173"/>
      <c r="F10" s="191"/>
    </row>
    <row r="11" spans="1:8" ht="30" customHeight="1">
      <c r="B11" s="343"/>
      <c r="C11" s="174" t="s">
        <v>192</v>
      </c>
      <c r="D11" s="174"/>
      <c r="E11" s="173"/>
      <c r="F11" s="191"/>
    </row>
    <row r="12" spans="1:8" ht="30" customHeight="1">
      <c r="B12" s="343"/>
      <c r="C12" s="174" t="s">
        <v>140</v>
      </c>
      <c r="D12" s="174"/>
      <c r="E12" s="173"/>
      <c r="F12" s="191"/>
    </row>
    <row r="13" spans="1:8" ht="30" customHeight="1">
      <c r="B13" s="343"/>
      <c r="C13" s="174" t="s">
        <v>193</v>
      </c>
      <c r="D13" s="174"/>
      <c r="E13" s="173"/>
      <c r="F13" s="191"/>
    </row>
    <row r="14" spans="1:8" ht="30" customHeight="1">
      <c r="B14" s="343"/>
      <c r="C14" s="174" t="s">
        <v>141</v>
      </c>
      <c r="D14" s="174"/>
      <c r="E14" s="173"/>
      <c r="F14" s="191"/>
    </row>
    <row r="15" spans="1:8" ht="30" customHeight="1">
      <c r="B15" s="342"/>
      <c r="C15" s="174" t="s">
        <v>142</v>
      </c>
      <c r="D15" s="174"/>
      <c r="E15" s="173"/>
      <c r="F15" s="191"/>
    </row>
    <row r="16" spans="1:8" ht="79.5" customHeight="1">
      <c r="B16" s="341" t="s">
        <v>228</v>
      </c>
      <c r="C16" s="174" t="s">
        <v>333</v>
      </c>
      <c r="D16" s="174"/>
      <c r="E16" s="173"/>
      <c r="F16" s="191"/>
    </row>
    <row r="17" spans="2:6" ht="36" customHeight="1">
      <c r="B17" s="343"/>
      <c r="C17" s="174" t="s">
        <v>145</v>
      </c>
      <c r="D17" s="174"/>
      <c r="E17" s="173"/>
      <c r="F17" s="191"/>
    </row>
    <row r="18" spans="2:6" ht="30" customHeight="1">
      <c r="B18" s="343"/>
      <c r="C18" s="174" t="s">
        <v>143</v>
      </c>
      <c r="D18" s="174"/>
      <c r="E18" s="173"/>
      <c r="F18" s="191"/>
    </row>
    <row r="19" spans="2:6" ht="30" customHeight="1">
      <c r="B19" s="342"/>
      <c r="C19" s="174" t="s">
        <v>144</v>
      </c>
      <c r="D19" s="174"/>
      <c r="E19" s="173"/>
      <c r="F19" s="191"/>
    </row>
    <row r="20" spans="2:6" ht="30" customHeight="1">
      <c r="B20" s="341" t="s">
        <v>309</v>
      </c>
      <c r="C20" s="174" t="s">
        <v>149</v>
      </c>
      <c r="D20" s="174"/>
      <c r="E20" s="173"/>
      <c r="F20" s="191"/>
    </row>
    <row r="21" spans="2:6" ht="30" customHeight="1">
      <c r="B21" s="343"/>
      <c r="C21" s="174" t="s">
        <v>150</v>
      </c>
      <c r="D21" s="174"/>
      <c r="E21" s="173"/>
      <c r="F21" s="191"/>
    </row>
    <row r="22" spans="2:6" ht="30" customHeight="1">
      <c r="B22" s="343"/>
      <c r="C22" s="174" t="s">
        <v>151</v>
      </c>
      <c r="D22" s="174"/>
      <c r="E22" s="173"/>
      <c r="F22" s="191"/>
    </row>
    <row r="23" spans="2:6" ht="30" customHeight="1">
      <c r="B23" s="343"/>
      <c r="C23" s="174" t="s">
        <v>160</v>
      </c>
      <c r="D23" s="174"/>
      <c r="E23" s="173"/>
      <c r="F23" s="191"/>
    </row>
    <row r="24" spans="2:6" ht="30" customHeight="1">
      <c r="B24" s="343"/>
      <c r="C24" s="174" t="s">
        <v>161</v>
      </c>
      <c r="D24" s="174"/>
      <c r="E24" s="173"/>
      <c r="F24" s="191"/>
    </row>
    <row r="25" spans="2:6" ht="48" customHeight="1">
      <c r="B25" s="342"/>
      <c r="C25" s="174" t="s">
        <v>152</v>
      </c>
      <c r="D25" s="174"/>
      <c r="E25" s="173"/>
      <c r="F25" s="191"/>
    </row>
    <row r="26" spans="2:6" ht="30" customHeight="1">
      <c r="B26" s="341" t="s">
        <v>229</v>
      </c>
      <c r="C26" s="174" t="s">
        <v>153</v>
      </c>
      <c r="D26" s="174"/>
      <c r="E26" s="173"/>
      <c r="F26" s="191"/>
    </row>
    <row r="27" spans="2:6" ht="30" customHeight="1">
      <c r="B27" s="343"/>
      <c r="C27" s="174" t="s">
        <v>154</v>
      </c>
      <c r="D27" s="174"/>
      <c r="E27" s="173"/>
      <c r="F27" s="191"/>
    </row>
    <row r="28" spans="2:6" ht="30" customHeight="1">
      <c r="B28" s="343"/>
      <c r="C28" s="174" t="s">
        <v>155</v>
      </c>
      <c r="D28" s="174"/>
      <c r="E28" s="173"/>
      <c r="F28" s="191"/>
    </row>
    <row r="29" spans="2:6" ht="30" customHeight="1">
      <c r="B29" s="343"/>
      <c r="C29" s="174" t="s">
        <v>159</v>
      </c>
      <c r="D29" s="174"/>
      <c r="E29" s="173"/>
      <c r="F29" s="191"/>
    </row>
    <row r="30" spans="2:6" ht="30" customHeight="1">
      <c r="B30" s="343"/>
      <c r="C30" s="174" t="s">
        <v>158</v>
      </c>
      <c r="D30" s="174"/>
      <c r="E30" s="173"/>
      <c r="F30" s="191"/>
    </row>
    <row r="31" spans="2:6" ht="30" customHeight="1">
      <c r="B31" s="343"/>
      <c r="C31" s="174" t="s">
        <v>157</v>
      </c>
      <c r="D31" s="174"/>
      <c r="E31" s="173"/>
      <c r="F31" s="191"/>
    </row>
    <row r="32" spans="2:6" ht="60" customHeight="1">
      <c r="B32" s="343"/>
      <c r="C32" s="174" t="s">
        <v>238</v>
      </c>
      <c r="D32" s="174"/>
      <c r="E32" s="173"/>
      <c r="F32" s="191"/>
    </row>
    <row r="33" spans="2:6" ht="30" customHeight="1">
      <c r="B33" s="342"/>
      <c r="C33" s="174" t="s">
        <v>156</v>
      </c>
      <c r="D33" s="174"/>
      <c r="E33" s="173"/>
      <c r="F33" s="191"/>
    </row>
    <row r="34" spans="2:6" ht="30" customHeight="1">
      <c r="B34" s="341" t="s">
        <v>230</v>
      </c>
      <c r="C34" s="174" t="s">
        <v>239</v>
      </c>
      <c r="D34" s="174"/>
      <c r="E34" s="173"/>
      <c r="F34" s="191"/>
    </row>
    <row r="35" spans="2:6" ht="60" customHeight="1">
      <c r="B35" s="343"/>
      <c r="C35" s="174" t="s">
        <v>240</v>
      </c>
      <c r="D35" s="174"/>
      <c r="E35" s="173"/>
      <c r="F35" s="191"/>
    </row>
    <row r="36" spans="2:6" ht="30" customHeight="1">
      <c r="B36" s="343"/>
      <c r="C36" s="174" t="s">
        <v>162</v>
      </c>
      <c r="D36" s="174"/>
      <c r="E36" s="173"/>
      <c r="F36" s="191"/>
    </row>
    <row r="37" spans="2:6" ht="48" customHeight="1">
      <c r="B37" s="343"/>
      <c r="C37" s="174" t="s">
        <v>190</v>
      </c>
      <c r="D37" s="174"/>
      <c r="E37" s="173"/>
      <c r="F37" s="191"/>
    </row>
    <row r="38" spans="2:6" ht="118.5" customHeight="1">
      <c r="B38" s="343"/>
      <c r="C38" s="174" t="s">
        <v>242</v>
      </c>
      <c r="D38" s="174"/>
      <c r="E38" s="173"/>
      <c r="F38" s="191"/>
    </row>
    <row r="39" spans="2:6" ht="77.25" customHeight="1">
      <c r="B39" s="343"/>
      <c r="C39" s="174" t="s">
        <v>241</v>
      </c>
      <c r="D39" s="174"/>
      <c r="E39" s="173"/>
      <c r="F39" s="191"/>
    </row>
    <row r="40" spans="2:6" ht="48.75" customHeight="1">
      <c r="B40" s="343"/>
      <c r="C40" s="174" t="s">
        <v>189</v>
      </c>
      <c r="D40" s="174"/>
      <c r="E40" s="173"/>
      <c r="F40" s="191"/>
    </row>
    <row r="41" spans="2:6" ht="30" customHeight="1">
      <c r="B41" s="343"/>
      <c r="C41" s="174" t="s">
        <v>163</v>
      </c>
      <c r="D41" s="174"/>
      <c r="E41" s="173"/>
      <c r="F41" s="191"/>
    </row>
    <row r="42" spans="2:6" ht="30" customHeight="1">
      <c r="B42" s="343"/>
      <c r="C42" s="174" t="s">
        <v>164</v>
      </c>
      <c r="D42" s="174"/>
      <c r="E42" s="173"/>
      <c r="F42" s="191"/>
    </row>
    <row r="43" spans="2:6" ht="30" customHeight="1">
      <c r="B43" s="342"/>
      <c r="C43" s="174" t="s">
        <v>165</v>
      </c>
      <c r="D43" s="174"/>
      <c r="E43" s="173"/>
      <c r="F43" s="191"/>
    </row>
    <row r="44" spans="2:6" ht="30" customHeight="1">
      <c r="B44" s="341" t="s">
        <v>310</v>
      </c>
      <c r="C44" s="174" t="s">
        <v>166</v>
      </c>
      <c r="D44" s="174"/>
      <c r="E44" s="173"/>
      <c r="F44" s="191"/>
    </row>
    <row r="45" spans="2:6" ht="30" customHeight="1">
      <c r="B45" s="343"/>
      <c r="C45" s="174" t="s">
        <v>167</v>
      </c>
      <c r="D45" s="174"/>
      <c r="E45" s="173"/>
      <c r="F45" s="191"/>
    </row>
    <row r="46" spans="2:6" ht="51.75" customHeight="1">
      <c r="B46" s="343"/>
      <c r="C46" s="174" t="s">
        <v>245</v>
      </c>
      <c r="D46" s="174"/>
      <c r="E46" s="173"/>
      <c r="F46" s="191"/>
    </row>
    <row r="47" spans="2:6" ht="30" customHeight="1">
      <c r="B47" s="343"/>
      <c r="C47" s="174" t="s">
        <v>172</v>
      </c>
      <c r="D47" s="174"/>
      <c r="E47" s="173"/>
      <c r="F47" s="191"/>
    </row>
    <row r="48" spans="2:6" ht="30" customHeight="1">
      <c r="B48" s="343"/>
      <c r="C48" s="174" t="s">
        <v>168</v>
      </c>
      <c r="D48" s="174"/>
      <c r="E48" s="173"/>
      <c r="F48" s="191"/>
    </row>
    <row r="49" spans="2:6" ht="45" customHeight="1">
      <c r="B49" s="343"/>
      <c r="C49" s="174" t="s">
        <v>188</v>
      </c>
      <c r="D49" s="174"/>
      <c r="E49" s="173"/>
      <c r="F49" s="191"/>
    </row>
    <row r="50" spans="2:6" ht="30" customHeight="1">
      <c r="B50" s="343"/>
      <c r="C50" s="174" t="s">
        <v>169</v>
      </c>
      <c r="D50" s="174"/>
      <c r="E50" s="173"/>
      <c r="F50" s="191"/>
    </row>
    <row r="51" spans="2:6" ht="30" customHeight="1">
      <c r="B51" s="343"/>
      <c r="C51" s="174" t="s">
        <v>170</v>
      </c>
      <c r="D51" s="174"/>
      <c r="E51" s="173"/>
      <c r="F51" s="191"/>
    </row>
    <row r="52" spans="2:6" ht="45" customHeight="1">
      <c r="B52" s="343"/>
      <c r="C52" s="174" t="s">
        <v>171</v>
      </c>
      <c r="D52" s="174"/>
      <c r="E52" s="173"/>
      <c r="F52" s="191"/>
    </row>
    <row r="53" spans="2:6" ht="48" customHeight="1">
      <c r="B53" s="343"/>
      <c r="C53" s="174" t="s">
        <v>243</v>
      </c>
      <c r="D53" s="174"/>
      <c r="E53" s="173"/>
      <c r="F53" s="191"/>
    </row>
    <row r="54" spans="2:6" ht="30" customHeight="1">
      <c r="B54" s="342"/>
      <c r="C54" s="174" t="s">
        <v>173</v>
      </c>
      <c r="D54" s="174"/>
      <c r="E54" s="173"/>
      <c r="F54" s="191"/>
    </row>
    <row r="55" spans="2:6" ht="30" customHeight="1">
      <c r="B55" s="341" t="s">
        <v>148</v>
      </c>
      <c r="C55" s="174" t="s">
        <v>174</v>
      </c>
      <c r="D55" s="174"/>
      <c r="E55" s="173"/>
      <c r="F55" s="191"/>
    </row>
    <row r="56" spans="2:6" ht="30" customHeight="1">
      <c r="B56" s="343"/>
      <c r="C56" s="174" t="s">
        <v>175</v>
      </c>
      <c r="D56" s="174"/>
      <c r="E56" s="173"/>
      <c r="F56" s="191"/>
    </row>
    <row r="57" spans="2:6" ht="30" customHeight="1">
      <c r="B57" s="343"/>
      <c r="C57" s="174" t="s">
        <v>176</v>
      </c>
      <c r="D57" s="174"/>
      <c r="E57" s="173"/>
      <c r="F57" s="191"/>
    </row>
    <row r="58" spans="2:6" ht="30" customHeight="1">
      <c r="B58" s="343"/>
      <c r="C58" s="174" t="s">
        <v>177</v>
      </c>
      <c r="D58" s="174"/>
      <c r="E58" s="173"/>
      <c r="F58" s="191"/>
    </row>
    <row r="59" spans="2:6" ht="30" customHeight="1">
      <c r="B59" s="343"/>
      <c r="C59" s="174" t="s">
        <v>178</v>
      </c>
      <c r="D59" s="174"/>
      <c r="E59" s="173"/>
      <c r="F59" s="191"/>
    </row>
    <row r="60" spans="2:6" ht="30" customHeight="1">
      <c r="B60" s="343"/>
      <c r="C60" s="174" t="s">
        <v>179</v>
      </c>
      <c r="D60" s="174"/>
      <c r="E60" s="173"/>
      <c r="F60" s="191"/>
    </row>
    <row r="61" spans="2:6" ht="30" customHeight="1">
      <c r="B61" s="343"/>
      <c r="C61" s="174" t="s">
        <v>180</v>
      </c>
      <c r="D61" s="174"/>
      <c r="E61" s="173"/>
      <c r="F61" s="191"/>
    </row>
    <row r="62" spans="2:6" ht="48" customHeight="1">
      <c r="B62" s="343"/>
      <c r="C62" s="174" t="s">
        <v>181</v>
      </c>
      <c r="D62" s="174"/>
      <c r="E62" s="173"/>
      <c r="F62" s="191"/>
    </row>
    <row r="63" spans="2:6" ht="77.25" customHeight="1">
      <c r="B63" s="343"/>
      <c r="C63" s="174" t="s">
        <v>272</v>
      </c>
      <c r="D63" s="174"/>
      <c r="E63" s="173"/>
      <c r="F63" s="191"/>
    </row>
    <row r="64" spans="2:6" ht="30" customHeight="1">
      <c r="B64" s="342"/>
      <c r="C64" s="174" t="s">
        <v>182</v>
      </c>
      <c r="D64" s="174"/>
      <c r="E64" s="173"/>
      <c r="F64" s="191"/>
    </row>
    <row r="65" spans="1:6" ht="30" customHeight="1">
      <c r="B65" s="341" t="s">
        <v>231</v>
      </c>
      <c r="C65" s="174" t="s">
        <v>183</v>
      </c>
      <c r="D65" s="174"/>
      <c r="E65" s="173"/>
      <c r="F65" s="191"/>
    </row>
    <row r="66" spans="1:6" ht="30" customHeight="1">
      <c r="B66" s="343"/>
      <c r="C66" s="174" t="s">
        <v>184</v>
      </c>
      <c r="D66" s="174"/>
      <c r="E66" s="173"/>
      <c r="F66" s="191"/>
    </row>
    <row r="67" spans="1:6" ht="50.1" customHeight="1">
      <c r="B67" s="343"/>
      <c r="C67" s="174" t="s">
        <v>283</v>
      </c>
      <c r="D67" s="174"/>
      <c r="E67" s="173"/>
      <c r="F67" s="191"/>
    </row>
    <row r="68" spans="1:6" ht="30" customHeight="1">
      <c r="B68" s="343"/>
      <c r="C68" s="174" t="s">
        <v>185</v>
      </c>
      <c r="D68" s="174"/>
      <c r="E68" s="173"/>
      <c r="F68" s="191"/>
    </row>
    <row r="69" spans="1:6" ht="30" customHeight="1">
      <c r="B69" s="343"/>
      <c r="C69" s="174" t="s">
        <v>186</v>
      </c>
      <c r="D69" s="174"/>
      <c r="E69" s="173"/>
      <c r="F69" s="191"/>
    </row>
    <row r="70" spans="1:6" s="126" customFormat="1" ht="30" customHeight="1">
      <c r="A70" s="15"/>
      <c r="B70" s="343"/>
      <c r="C70" s="173" t="s">
        <v>187</v>
      </c>
      <c r="D70" s="189"/>
      <c r="E70" s="189"/>
      <c r="F70" s="190"/>
    </row>
    <row r="71" spans="1:6" ht="50.1" customHeight="1" thickBot="1">
      <c r="B71" s="350"/>
      <c r="C71" s="192" t="s">
        <v>284</v>
      </c>
      <c r="D71" s="192"/>
      <c r="E71" s="192"/>
      <c r="F71" s="193"/>
    </row>
  </sheetData>
  <mergeCells count="11">
    <mergeCell ref="B34:B43"/>
    <mergeCell ref="B44:B54"/>
    <mergeCell ref="B55:B64"/>
    <mergeCell ref="C4:F4"/>
    <mergeCell ref="B65:B71"/>
    <mergeCell ref="B7:F7"/>
    <mergeCell ref="B9:B15"/>
    <mergeCell ref="B16:B19"/>
    <mergeCell ref="B20:B25"/>
    <mergeCell ref="B26:B33"/>
    <mergeCell ref="C5:F5"/>
  </mergeCells>
  <printOptions horizontalCentered="1"/>
  <pageMargins left="0.51181102362204722" right="0.51181102362204722" top="1.1417322834645669" bottom="1.1417322834645669" header="0.31496062992125984" footer="0.31496062992125984"/>
  <pageSetup paperSize="9" scale="52" orientation="portrait" horizontalDpi="300" verticalDpi="300" r:id="rId1"/>
  <headerFooter scaleWithDoc="0"/>
  <rowBreaks count="2" manualBreakCount="2">
    <brk id="33" max="6" man="1"/>
    <brk id="54" max="6" man="1"/>
  </rowBreaks>
  <drawing r:id="rId2"/>
</worksheet>
</file>

<file path=xl/worksheets/sheet2.xml><?xml version="1.0" encoding="utf-8"?>
<worksheet xmlns="http://schemas.openxmlformats.org/spreadsheetml/2006/main" xmlns:r="http://schemas.openxmlformats.org/officeDocument/2006/relationships">
  <sheetPr>
    <tabColor rgb="FF99CC00"/>
    <pageSetUpPr fitToPage="1"/>
  </sheetPr>
  <dimension ref="A3:O62"/>
  <sheetViews>
    <sheetView showGridLines="0" view="pageBreakPreview" zoomScale="80" zoomScaleNormal="77" zoomScaleSheetLayoutView="80" zoomScalePageLayoutView="90" workbookViewId="0"/>
  </sheetViews>
  <sheetFormatPr defaultRowHeight="15"/>
  <cols>
    <col min="1" max="1" width="3.42578125" style="187" bestFit="1" customWidth="1"/>
    <col min="2" max="2" width="4.5703125" style="15" customWidth="1"/>
    <col min="3" max="3" width="32.42578125" style="15" customWidth="1"/>
    <col min="4" max="14" width="13.28515625" style="15" customWidth="1"/>
    <col min="15" max="15" width="3.42578125" style="15" bestFit="1" customWidth="1"/>
    <col min="16" max="16384" width="9.140625" style="15"/>
  </cols>
  <sheetData>
    <row r="3" spans="1:15">
      <c r="D3" s="225"/>
    </row>
    <row r="4" spans="1:15" s="179" customFormat="1" ht="12.75">
      <c r="A4" s="178"/>
    </row>
    <row r="5" spans="1:15" s="179" customFormat="1" ht="13.5" thickBot="1">
      <c r="A5" s="178"/>
    </row>
    <row r="6" spans="1:15" s="179" customFormat="1" ht="19.5" customHeight="1" thickBot="1">
      <c r="A6" s="178"/>
      <c r="B6" s="274" t="s">
        <v>334</v>
      </c>
      <c r="C6" s="275"/>
      <c r="D6" s="275"/>
      <c r="E6" s="275"/>
      <c r="F6" s="275"/>
      <c r="G6" s="275"/>
      <c r="H6" s="275"/>
      <c r="I6" s="275"/>
      <c r="J6" s="275"/>
      <c r="K6" s="275"/>
      <c r="L6" s="275"/>
      <c r="M6" s="275"/>
      <c r="N6" s="276"/>
      <c r="O6" s="180"/>
    </row>
    <row r="7" spans="1:15" s="179" customFormat="1" ht="19.5" customHeight="1" thickBot="1">
      <c r="A7" s="178"/>
      <c r="B7" s="282" t="s">
        <v>31</v>
      </c>
      <c r="C7" s="283"/>
      <c r="D7" s="283"/>
      <c r="E7" s="283"/>
      <c r="F7" s="283"/>
      <c r="G7" s="283"/>
      <c r="H7" s="283"/>
      <c r="I7" s="283"/>
      <c r="J7" s="283"/>
      <c r="K7" s="283"/>
      <c r="L7" s="283"/>
      <c r="M7" s="283"/>
      <c r="N7" s="284"/>
      <c r="O7" s="180"/>
    </row>
    <row r="8" spans="1:15" s="177" customFormat="1" ht="30" customHeight="1" thickBot="1">
      <c r="A8" s="175"/>
      <c r="B8" s="257" t="s">
        <v>59</v>
      </c>
      <c r="C8" s="258"/>
      <c r="D8" s="259" t="s">
        <v>60</v>
      </c>
      <c r="E8" s="258"/>
      <c r="F8" s="258"/>
      <c r="G8" s="258"/>
      <c r="H8" s="258"/>
      <c r="I8" s="259" t="s">
        <v>110</v>
      </c>
      <c r="J8" s="258"/>
      <c r="K8" s="258"/>
      <c r="L8" s="258"/>
      <c r="M8" s="258"/>
      <c r="N8" s="260"/>
      <c r="O8" s="176"/>
    </row>
    <row r="9" spans="1:15" s="177" customFormat="1" ht="39.75" customHeight="1">
      <c r="A9" s="175"/>
      <c r="B9" s="277" t="s">
        <v>286</v>
      </c>
      <c r="C9" s="278"/>
      <c r="D9" s="279" t="s">
        <v>287</v>
      </c>
      <c r="E9" s="280"/>
      <c r="F9" s="280"/>
      <c r="G9" s="280"/>
      <c r="H9" s="280"/>
      <c r="I9" s="279" t="s">
        <v>288</v>
      </c>
      <c r="J9" s="280"/>
      <c r="K9" s="280"/>
      <c r="L9" s="280"/>
      <c r="M9" s="280"/>
      <c r="N9" s="281"/>
      <c r="O9" s="176"/>
    </row>
    <row r="10" spans="1:15" s="177" customFormat="1" ht="105.75" customHeight="1">
      <c r="A10" s="175"/>
      <c r="B10" s="242" t="s">
        <v>99</v>
      </c>
      <c r="C10" s="266"/>
      <c r="D10" s="244" t="s">
        <v>292</v>
      </c>
      <c r="E10" s="245"/>
      <c r="F10" s="245"/>
      <c r="G10" s="245"/>
      <c r="H10" s="245"/>
      <c r="I10" s="244" t="s">
        <v>291</v>
      </c>
      <c r="J10" s="245"/>
      <c r="K10" s="245"/>
      <c r="L10" s="245"/>
      <c r="M10" s="245"/>
      <c r="N10" s="246"/>
      <c r="O10" s="176"/>
    </row>
    <row r="11" spans="1:15" s="179" customFormat="1" ht="63.75" customHeight="1">
      <c r="A11" s="178"/>
      <c r="B11" s="242" t="s">
        <v>108</v>
      </c>
      <c r="C11" s="266"/>
      <c r="D11" s="270" t="s">
        <v>129</v>
      </c>
      <c r="E11" s="245"/>
      <c r="F11" s="245"/>
      <c r="G11" s="245"/>
      <c r="H11" s="245"/>
      <c r="I11" s="244" t="s">
        <v>128</v>
      </c>
      <c r="J11" s="245"/>
      <c r="K11" s="245"/>
      <c r="L11" s="245"/>
      <c r="M11" s="245"/>
      <c r="N11" s="246"/>
      <c r="O11" s="180"/>
    </row>
    <row r="12" spans="1:15" s="177" customFormat="1" ht="222" customHeight="1">
      <c r="A12" s="175"/>
      <c r="B12" s="247" t="s">
        <v>297</v>
      </c>
      <c r="C12" s="248"/>
      <c r="D12" s="263" t="s">
        <v>304</v>
      </c>
      <c r="E12" s="264"/>
      <c r="F12" s="264"/>
      <c r="G12" s="264"/>
      <c r="H12" s="264"/>
      <c r="I12" s="264"/>
      <c r="J12" s="264"/>
      <c r="K12" s="264"/>
      <c r="L12" s="264"/>
      <c r="M12" s="264"/>
      <c r="N12" s="265"/>
      <c r="O12" s="176"/>
    </row>
    <row r="13" spans="1:15" s="177" customFormat="1" ht="45" customHeight="1">
      <c r="A13" s="175"/>
      <c r="B13" s="242" t="s">
        <v>296</v>
      </c>
      <c r="C13" s="266"/>
      <c r="D13" s="244" t="s">
        <v>298</v>
      </c>
      <c r="E13" s="245"/>
      <c r="F13" s="245"/>
      <c r="G13" s="245"/>
      <c r="H13" s="245"/>
      <c r="I13" s="244" t="s">
        <v>115</v>
      </c>
      <c r="J13" s="245"/>
      <c r="K13" s="245"/>
      <c r="L13" s="245"/>
      <c r="M13" s="245"/>
      <c r="N13" s="246"/>
      <c r="O13" s="176"/>
    </row>
    <row r="14" spans="1:15" s="179" customFormat="1" ht="46.5" customHeight="1">
      <c r="A14" s="178"/>
      <c r="B14" s="242" t="s">
        <v>109</v>
      </c>
      <c r="C14" s="266"/>
      <c r="D14" s="270" t="s">
        <v>293</v>
      </c>
      <c r="E14" s="245"/>
      <c r="F14" s="245"/>
      <c r="G14" s="245"/>
      <c r="H14" s="245"/>
      <c r="I14" s="244" t="s">
        <v>115</v>
      </c>
      <c r="J14" s="245"/>
      <c r="K14" s="245"/>
      <c r="L14" s="245"/>
      <c r="M14" s="245"/>
      <c r="N14" s="246"/>
      <c r="O14" s="180"/>
    </row>
    <row r="15" spans="1:15" s="179" customFormat="1" ht="38.25" customHeight="1">
      <c r="A15" s="178"/>
      <c r="B15" s="242" t="s">
        <v>111</v>
      </c>
      <c r="C15" s="243"/>
      <c r="D15" s="244" t="s">
        <v>294</v>
      </c>
      <c r="E15" s="245"/>
      <c r="F15" s="245"/>
      <c r="G15" s="245"/>
      <c r="H15" s="245"/>
      <c r="I15" s="244" t="s">
        <v>116</v>
      </c>
      <c r="J15" s="245"/>
      <c r="K15" s="245"/>
      <c r="L15" s="245"/>
      <c r="M15" s="245"/>
      <c r="N15" s="246"/>
      <c r="O15" s="180"/>
    </row>
    <row r="16" spans="1:15" s="179" customFormat="1" ht="54" customHeight="1">
      <c r="A16" s="178"/>
      <c r="B16" s="242" t="s">
        <v>123</v>
      </c>
      <c r="C16" s="243"/>
      <c r="D16" s="244" t="s">
        <v>255</v>
      </c>
      <c r="E16" s="245"/>
      <c r="F16" s="245"/>
      <c r="G16" s="245"/>
      <c r="H16" s="245"/>
      <c r="I16" s="244" t="s">
        <v>124</v>
      </c>
      <c r="J16" s="245"/>
      <c r="K16" s="245"/>
      <c r="L16" s="245"/>
      <c r="M16" s="245"/>
      <c r="N16" s="246"/>
      <c r="O16" s="180"/>
    </row>
    <row r="17" spans="1:15" s="179" customFormat="1" ht="39.950000000000003" customHeight="1">
      <c r="A17" s="178"/>
      <c r="B17" s="242" t="s">
        <v>299</v>
      </c>
      <c r="C17" s="266"/>
      <c r="D17" s="244" t="s">
        <v>300</v>
      </c>
      <c r="E17" s="245"/>
      <c r="F17" s="245"/>
      <c r="G17" s="245"/>
      <c r="H17" s="245"/>
      <c r="I17" s="244" t="s">
        <v>301</v>
      </c>
      <c r="J17" s="245"/>
      <c r="K17" s="245"/>
      <c r="L17" s="245"/>
      <c r="M17" s="245"/>
      <c r="N17" s="246"/>
      <c r="O17" s="180"/>
    </row>
    <row r="18" spans="1:15" s="179" customFormat="1" ht="224.25" customHeight="1">
      <c r="A18" s="178"/>
      <c r="B18" s="242" t="s">
        <v>126</v>
      </c>
      <c r="C18" s="243"/>
      <c r="D18" s="244" t="s">
        <v>317</v>
      </c>
      <c r="E18" s="245"/>
      <c r="F18" s="245"/>
      <c r="G18" s="245"/>
      <c r="H18" s="245"/>
      <c r="I18" s="267" t="s">
        <v>318</v>
      </c>
      <c r="J18" s="268"/>
      <c r="K18" s="268"/>
      <c r="L18" s="268"/>
      <c r="M18" s="268"/>
      <c r="N18" s="269"/>
      <c r="O18" s="180"/>
    </row>
    <row r="19" spans="1:15" s="179" customFormat="1" ht="297" customHeight="1">
      <c r="A19" s="178"/>
      <c r="B19" s="242" t="s">
        <v>122</v>
      </c>
      <c r="C19" s="243"/>
      <c r="D19" s="244" t="s">
        <v>306</v>
      </c>
      <c r="E19" s="245"/>
      <c r="F19" s="245"/>
      <c r="G19" s="245"/>
      <c r="H19" s="245"/>
      <c r="I19" s="244" t="s">
        <v>305</v>
      </c>
      <c r="J19" s="245"/>
      <c r="K19" s="245"/>
      <c r="L19" s="245"/>
      <c r="M19" s="245"/>
      <c r="N19" s="246"/>
      <c r="O19" s="180"/>
    </row>
    <row r="20" spans="1:15" s="179" customFormat="1" ht="158.25" customHeight="1">
      <c r="A20" s="178"/>
      <c r="B20" s="242" t="s">
        <v>125</v>
      </c>
      <c r="C20" s="243"/>
      <c r="D20" s="244" t="s">
        <v>307</v>
      </c>
      <c r="E20" s="245"/>
      <c r="F20" s="245"/>
      <c r="G20" s="245"/>
      <c r="H20" s="245"/>
      <c r="I20" s="244" t="s">
        <v>319</v>
      </c>
      <c r="J20" s="245"/>
      <c r="K20" s="245"/>
      <c r="L20" s="245"/>
      <c r="M20" s="245"/>
      <c r="N20" s="246"/>
      <c r="O20" s="180"/>
    </row>
    <row r="21" spans="1:15" s="179" customFormat="1" ht="38.25" customHeight="1">
      <c r="A21" s="181"/>
      <c r="B21" s="242" t="s">
        <v>121</v>
      </c>
      <c r="C21" s="243"/>
      <c r="D21" s="244" t="s">
        <v>63</v>
      </c>
      <c r="E21" s="245"/>
      <c r="F21" s="245"/>
      <c r="G21" s="245"/>
      <c r="H21" s="245"/>
      <c r="I21" s="244" t="s">
        <v>113</v>
      </c>
      <c r="J21" s="245"/>
      <c r="K21" s="245"/>
      <c r="L21" s="245"/>
      <c r="M21" s="245"/>
      <c r="N21" s="246"/>
      <c r="O21" s="180"/>
    </row>
    <row r="22" spans="1:15" s="179" customFormat="1" ht="181.5" customHeight="1">
      <c r="A22" s="178"/>
      <c r="B22" s="288" t="s">
        <v>120</v>
      </c>
      <c r="C22" s="289"/>
      <c r="D22" s="271" t="s">
        <v>308</v>
      </c>
      <c r="E22" s="272"/>
      <c r="F22" s="272"/>
      <c r="G22" s="272"/>
      <c r="H22" s="272"/>
      <c r="I22" s="271" t="s">
        <v>127</v>
      </c>
      <c r="J22" s="272"/>
      <c r="K22" s="272"/>
      <c r="L22" s="272"/>
      <c r="M22" s="272"/>
      <c r="N22" s="273"/>
      <c r="O22" s="180"/>
    </row>
    <row r="23" spans="1:15" s="179" customFormat="1" ht="111" customHeight="1">
      <c r="A23" s="178"/>
      <c r="B23" s="288" t="s">
        <v>250</v>
      </c>
      <c r="C23" s="289"/>
      <c r="D23" s="271" t="s">
        <v>336</v>
      </c>
      <c r="E23" s="272"/>
      <c r="F23" s="272"/>
      <c r="G23" s="272"/>
      <c r="H23" s="272"/>
      <c r="I23" s="267" t="s">
        <v>114</v>
      </c>
      <c r="J23" s="268"/>
      <c r="K23" s="268"/>
      <c r="L23" s="268"/>
      <c r="M23" s="268"/>
      <c r="N23" s="269"/>
      <c r="O23" s="180"/>
    </row>
    <row r="24" spans="1:15" s="179" customFormat="1" ht="57" customHeight="1">
      <c r="A24" s="178"/>
      <c r="B24" s="247" t="s">
        <v>130</v>
      </c>
      <c r="C24" s="248"/>
      <c r="D24" s="249" t="s">
        <v>271</v>
      </c>
      <c r="E24" s="250"/>
      <c r="F24" s="250"/>
      <c r="G24" s="250"/>
      <c r="H24" s="250"/>
      <c r="I24" s="250"/>
      <c r="J24" s="250"/>
      <c r="K24" s="250"/>
      <c r="L24" s="250"/>
      <c r="M24" s="250"/>
      <c r="N24" s="251"/>
      <c r="O24" s="180"/>
    </row>
    <row r="25" spans="1:15" s="179" customFormat="1" ht="39.950000000000003" customHeight="1">
      <c r="A25" s="178"/>
      <c r="B25" s="247" t="s">
        <v>247</v>
      </c>
      <c r="C25" s="248"/>
      <c r="D25" s="249" t="s">
        <v>266</v>
      </c>
      <c r="E25" s="250"/>
      <c r="F25" s="250"/>
      <c r="G25" s="250"/>
      <c r="H25" s="250"/>
      <c r="I25" s="250"/>
      <c r="J25" s="250"/>
      <c r="K25" s="250"/>
      <c r="L25" s="250"/>
      <c r="M25" s="250"/>
      <c r="N25" s="251"/>
      <c r="O25" s="180"/>
    </row>
    <row r="26" spans="1:15" s="179" customFormat="1" ht="39.950000000000003" customHeight="1">
      <c r="A26" s="178"/>
      <c r="B26" s="247" t="s">
        <v>246</v>
      </c>
      <c r="C26" s="248"/>
      <c r="D26" s="249" t="s">
        <v>267</v>
      </c>
      <c r="E26" s="250"/>
      <c r="F26" s="250"/>
      <c r="G26" s="250"/>
      <c r="H26" s="250"/>
      <c r="I26" s="250"/>
      <c r="J26" s="250"/>
      <c r="K26" s="250"/>
      <c r="L26" s="250"/>
      <c r="M26" s="250"/>
      <c r="N26" s="251"/>
      <c r="O26" s="180"/>
    </row>
    <row r="27" spans="1:15" s="179" customFormat="1" ht="39.950000000000003" customHeight="1">
      <c r="A27" s="178"/>
      <c r="B27" s="299" t="s">
        <v>261</v>
      </c>
      <c r="C27" s="300"/>
      <c r="D27" s="300"/>
      <c r="E27" s="300"/>
      <c r="F27" s="300"/>
      <c r="G27" s="300"/>
      <c r="H27" s="300"/>
      <c r="I27" s="300"/>
      <c r="J27" s="300"/>
      <c r="K27" s="300"/>
      <c r="L27" s="300"/>
      <c r="M27" s="300"/>
      <c r="N27" s="301"/>
      <c r="O27" s="180"/>
    </row>
    <row r="28" spans="1:15" s="179" customFormat="1" ht="39.950000000000003" customHeight="1">
      <c r="A28" s="178"/>
      <c r="B28" s="247" t="s">
        <v>248</v>
      </c>
      <c r="C28" s="248"/>
      <c r="D28" s="249" t="s">
        <v>268</v>
      </c>
      <c r="E28" s="250"/>
      <c r="F28" s="250"/>
      <c r="G28" s="250"/>
      <c r="H28" s="250"/>
      <c r="I28" s="250"/>
      <c r="J28" s="250"/>
      <c r="K28" s="250"/>
      <c r="L28" s="250"/>
      <c r="M28" s="250"/>
      <c r="N28" s="251"/>
      <c r="O28" s="180"/>
    </row>
    <row r="29" spans="1:15" s="179" customFormat="1" ht="39.950000000000003" customHeight="1">
      <c r="A29" s="178"/>
      <c r="B29" s="247" t="s">
        <v>249</v>
      </c>
      <c r="C29" s="248"/>
      <c r="D29" s="249" t="s">
        <v>269</v>
      </c>
      <c r="E29" s="250"/>
      <c r="F29" s="250"/>
      <c r="G29" s="250"/>
      <c r="H29" s="250"/>
      <c r="I29" s="250"/>
      <c r="J29" s="250"/>
      <c r="K29" s="250"/>
      <c r="L29" s="250"/>
      <c r="M29" s="250"/>
      <c r="N29" s="251"/>
      <c r="O29" s="180"/>
    </row>
    <row r="30" spans="1:15" s="179" customFormat="1" ht="160.5" customHeight="1">
      <c r="A30" s="178"/>
      <c r="B30" s="299" t="s">
        <v>270</v>
      </c>
      <c r="C30" s="300"/>
      <c r="D30" s="300"/>
      <c r="E30" s="300"/>
      <c r="F30" s="300"/>
      <c r="G30" s="300"/>
      <c r="H30" s="300"/>
      <c r="I30" s="300"/>
      <c r="J30" s="300"/>
      <c r="K30" s="300"/>
      <c r="L30" s="300"/>
      <c r="M30" s="300"/>
      <c r="N30" s="301"/>
      <c r="O30" s="180"/>
    </row>
    <row r="31" spans="1:15" s="179" customFormat="1" ht="290.10000000000002" customHeight="1">
      <c r="A31" s="178"/>
      <c r="B31" s="247" t="s">
        <v>244</v>
      </c>
      <c r="C31" s="248"/>
      <c r="D31" s="263" t="s">
        <v>337</v>
      </c>
      <c r="E31" s="250"/>
      <c r="F31" s="250"/>
      <c r="G31" s="250"/>
      <c r="H31" s="250"/>
      <c r="I31" s="250"/>
      <c r="J31" s="250"/>
      <c r="K31" s="250"/>
      <c r="L31" s="250"/>
      <c r="M31" s="250"/>
      <c r="N31" s="251"/>
      <c r="O31" s="180"/>
    </row>
    <row r="32" spans="1:15" s="179" customFormat="1" ht="30" customHeight="1" thickBot="1">
      <c r="A32" s="178"/>
      <c r="B32" s="252" t="s">
        <v>131</v>
      </c>
      <c r="C32" s="253"/>
      <c r="D32" s="254" t="s">
        <v>265</v>
      </c>
      <c r="E32" s="255"/>
      <c r="F32" s="255"/>
      <c r="G32" s="255"/>
      <c r="H32" s="255"/>
      <c r="I32" s="255"/>
      <c r="J32" s="255"/>
      <c r="K32" s="255"/>
      <c r="L32" s="255"/>
      <c r="M32" s="255"/>
      <c r="N32" s="256"/>
      <c r="O32" s="180"/>
    </row>
    <row r="33" spans="1:15" s="179" customFormat="1" ht="15.75" thickBot="1">
      <c r="A33" s="178"/>
      <c r="B33" s="200"/>
      <c r="C33" s="200"/>
      <c r="D33" s="201"/>
      <c r="E33" s="201"/>
      <c r="F33" s="201"/>
      <c r="G33" s="201"/>
      <c r="H33" s="201"/>
      <c r="I33" s="201"/>
      <c r="J33" s="201"/>
      <c r="K33" s="201"/>
      <c r="L33" s="201"/>
      <c r="M33" s="201"/>
      <c r="N33" s="201"/>
      <c r="O33" s="180"/>
    </row>
    <row r="34" spans="1:15" s="179" customFormat="1" ht="19.5" customHeight="1" thickBot="1">
      <c r="A34" s="178"/>
      <c r="B34" s="282" t="s">
        <v>232</v>
      </c>
      <c r="C34" s="283"/>
      <c r="D34" s="283"/>
      <c r="E34" s="283"/>
      <c r="F34" s="283"/>
      <c r="G34" s="283"/>
      <c r="H34" s="283"/>
      <c r="I34" s="283"/>
      <c r="J34" s="283"/>
      <c r="K34" s="283"/>
      <c r="L34" s="283"/>
      <c r="M34" s="283"/>
      <c r="N34" s="284"/>
      <c r="O34" s="180"/>
    </row>
    <row r="35" spans="1:15" s="177" customFormat="1" ht="30" customHeight="1" thickBot="1">
      <c r="A35" s="175"/>
      <c r="B35" s="257" t="s">
        <v>59</v>
      </c>
      <c r="C35" s="258"/>
      <c r="D35" s="259" t="s">
        <v>60</v>
      </c>
      <c r="E35" s="258"/>
      <c r="F35" s="258"/>
      <c r="G35" s="258"/>
      <c r="H35" s="258"/>
      <c r="I35" s="259" t="s">
        <v>110</v>
      </c>
      <c r="J35" s="258"/>
      <c r="K35" s="258"/>
      <c r="L35" s="258"/>
      <c r="M35" s="258"/>
      <c r="N35" s="260"/>
      <c r="O35" s="176"/>
    </row>
    <row r="36" spans="1:15" s="179" customFormat="1" ht="50.1" customHeight="1">
      <c r="A36" s="178"/>
      <c r="B36" s="261" t="s">
        <v>275</v>
      </c>
      <c r="C36" s="262"/>
      <c r="D36" s="244" t="s">
        <v>276</v>
      </c>
      <c r="E36" s="245"/>
      <c r="F36" s="245"/>
      <c r="G36" s="245"/>
      <c r="H36" s="245"/>
      <c r="I36" s="285" t="s">
        <v>114</v>
      </c>
      <c r="J36" s="286"/>
      <c r="K36" s="286"/>
      <c r="L36" s="286"/>
      <c r="M36" s="286"/>
      <c r="N36" s="287"/>
      <c r="O36" s="180"/>
    </row>
    <row r="37" spans="1:15" s="179" customFormat="1" ht="48.75" customHeight="1">
      <c r="A37" s="178"/>
      <c r="B37" s="242" t="s">
        <v>281</v>
      </c>
      <c r="C37" s="243"/>
      <c r="D37" s="244" t="s">
        <v>295</v>
      </c>
      <c r="E37" s="245"/>
      <c r="F37" s="245"/>
      <c r="G37" s="245"/>
      <c r="H37" s="245"/>
      <c r="I37" s="244" t="s">
        <v>116</v>
      </c>
      <c r="J37" s="245"/>
      <c r="K37" s="245"/>
      <c r="L37" s="245"/>
      <c r="M37" s="245"/>
      <c r="N37" s="246"/>
      <c r="O37" s="180"/>
    </row>
    <row r="38" spans="1:15" s="179" customFormat="1" ht="102.75" customHeight="1">
      <c r="A38" s="178"/>
      <c r="B38" s="242" t="s">
        <v>274</v>
      </c>
      <c r="C38" s="243"/>
      <c r="D38" s="244" t="s">
        <v>277</v>
      </c>
      <c r="E38" s="245"/>
      <c r="F38" s="245"/>
      <c r="G38" s="245"/>
      <c r="H38" s="245"/>
      <c r="I38" s="267" t="s">
        <v>273</v>
      </c>
      <c r="J38" s="268"/>
      <c r="K38" s="268"/>
      <c r="L38" s="268"/>
      <c r="M38" s="268"/>
      <c r="N38" s="269"/>
      <c r="O38" s="180"/>
    </row>
    <row r="39" spans="1:15" s="179" customFormat="1" ht="84.95" customHeight="1">
      <c r="A39" s="178"/>
      <c r="B39" s="242" t="s">
        <v>278</v>
      </c>
      <c r="C39" s="266"/>
      <c r="D39" s="244" t="s">
        <v>280</v>
      </c>
      <c r="E39" s="245"/>
      <c r="F39" s="245"/>
      <c r="G39" s="245"/>
      <c r="H39" s="245"/>
      <c r="I39" s="267" t="s">
        <v>273</v>
      </c>
      <c r="J39" s="268"/>
      <c r="K39" s="268"/>
      <c r="L39" s="268"/>
      <c r="M39" s="268"/>
      <c r="N39" s="269"/>
      <c r="O39" s="180"/>
    </row>
    <row r="40" spans="1:15" s="179" customFormat="1" ht="75" customHeight="1">
      <c r="A40" s="178"/>
      <c r="B40" s="242" t="s">
        <v>279</v>
      </c>
      <c r="C40" s="266"/>
      <c r="D40" s="244" t="s">
        <v>320</v>
      </c>
      <c r="E40" s="245"/>
      <c r="F40" s="245"/>
      <c r="G40" s="245"/>
      <c r="H40" s="298"/>
      <c r="I40" s="267" t="s">
        <v>273</v>
      </c>
      <c r="J40" s="268"/>
      <c r="K40" s="268"/>
      <c r="L40" s="268"/>
      <c r="M40" s="268"/>
      <c r="N40" s="269"/>
      <c r="O40" s="180"/>
    </row>
    <row r="41" spans="1:15" s="179" customFormat="1" ht="69.95" customHeight="1" thickBot="1">
      <c r="A41" s="178"/>
      <c r="B41" s="239" t="s">
        <v>282</v>
      </c>
      <c r="C41" s="240"/>
      <c r="D41" s="240"/>
      <c r="E41" s="240"/>
      <c r="F41" s="240"/>
      <c r="G41" s="240"/>
      <c r="H41" s="240"/>
      <c r="I41" s="240"/>
      <c r="J41" s="240"/>
      <c r="K41" s="240"/>
      <c r="L41" s="240"/>
      <c r="M41" s="240"/>
      <c r="N41" s="241"/>
      <c r="O41" s="180"/>
    </row>
    <row r="42" spans="1:15" s="184" customFormat="1">
      <c r="A42" s="182"/>
      <c r="B42" s="292"/>
      <c r="C42" s="292"/>
      <c r="D42" s="183"/>
      <c r="E42" s="183"/>
      <c r="F42" s="293"/>
      <c r="G42" s="293"/>
      <c r="H42" s="293"/>
      <c r="I42" s="293"/>
      <c r="J42" s="293"/>
      <c r="K42" s="292"/>
      <c r="L42" s="292"/>
      <c r="M42" s="292"/>
      <c r="N42" s="292"/>
      <c r="O42" s="292"/>
    </row>
    <row r="43" spans="1:15" s="179" customFormat="1">
      <c r="A43" s="178"/>
      <c r="B43" s="180"/>
      <c r="C43" s="180"/>
      <c r="D43" s="180"/>
      <c r="E43" s="180"/>
      <c r="F43" s="180"/>
      <c r="G43" s="180"/>
      <c r="H43" s="180"/>
      <c r="I43" s="180"/>
      <c r="J43" s="180"/>
      <c r="K43" s="180"/>
      <c r="L43" s="180"/>
      <c r="M43" s="180"/>
      <c r="N43" s="180"/>
      <c r="O43" s="180"/>
    </row>
    <row r="44" spans="1:15" s="179" customFormat="1" ht="30" customHeight="1">
      <c r="A44" s="178"/>
      <c r="B44" s="294" t="s">
        <v>350</v>
      </c>
      <c r="C44" s="295"/>
      <c r="D44" s="295"/>
      <c r="E44" s="295"/>
      <c r="F44" s="295"/>
      <c r="G44" s="295"/>
      <c r="H44" s="295"/>
      <c r="I44" s="295"/>
      <c r="J44" s="296"/>
      <c r="K44" s="180"/>
      <c r="L44" s="180"/>
      <c r="M44" s="180"/>
      <c r="N44" s="180"/>
      <c r="O44" s="180"/>
    </row>
    <row r="45" spans="1:15" ht="30" customHeight="1">
      <c r="A45" s="15"/>
      <c r="B45" s="233" t="s">
        <v>59</v>
      </c>
      <c r="C45" s="234"/>
      <c r="D45" s="234"/>
      <c r="E45" s="234"/>
      <c r="F45" s="234"/>
      <c r="G45" s="234"/>
      <c r="H45" s="235"/>
      <c r="I45" s="291" t="s">
        <v>62</v>
      </c>
      <c r="J45" s="291"/>
      <c r="K45" s="185"/>
      <c r="L45" s="185"/>
      <c r="M45" s="185"/>
      <c r="N45" s="185"/>
      <c r="O45" s="185"/>
    </row>
    <row r="46" spans="1:15" ht="16.5">
      <c r="A46" s="15"/>
      <c r="B46" s="224">
        <v>1</v>
      </c>
      <c r="C46" s="290" t="s">
        <v>64</v>
      </c>
      <c r="D46" s="290"/>
      <c r="E46" s="290"/>
      <c r="F46" s="290"/>
      <c r="G46" s="290"/>
      <c r="H46" s="290"/>
      <c r="I46" s="363"/>
      <c r="J46" s="363"/>
      <c r="K46" s="185"/>
      <c r="L46" s="185"/>
      <c r="M46" s="185"/>
      <c r="N46" s="185"/>
      <c r="O46" s="185"/>
    </row>
    <row r="47" spans="1:15" ht="16.5">
      <c r="A47" s="15"/>
      <c r="B47" s="224">
        <v>2</v>
      </c>
      <c r="C47" s="290" t="s">
        <v>65</v>
      </c>
      <c r="D47" s="290"/>
      <c r="E47" s="290"/>
      <c r="F47" s="290"/>
      <c r="G47" s="290"/>
      <c r="H47" s="290"/>
      <c r="I47" s="366">
        <v>0.04</v>
      </c>
      <c r="J47" s="366"/>
      <c r="K47" s="185"/>
      <c r="L47" s="185"/>
      <c r="M47" s="185"/>
      <c r="N47" s="185"/>
      <c r="O47" s="185"/>
    </row>
    <row r="48" spans="1:15" ht="35.1" customHeight="1">
      <c r="A48" s="15"/>
      <c r="B48" s="236" t="s">
        <v>59</v>
      </c>
      <c r="C48" s="237"/>
      <c r="D48" s="237"/>
      <c r="E48" s="237"/>
      <c r="F48" s="237"/>
      <c r="G48" s="237"/>
      <c r="H48" s="238"/>
      <c r="I48" s="361" t="s">
        <v>345</v>
      </c>
      <c r="J48" s="362"/>
      <c r="K48" s="185"/>
      <c r="L48" s="185"/>
      <c r="M48" s="185"/>
      <c r="N48" s="185"/>
      <c r="O48" s="185"/>
    </row>
    <row r="49" spans="1:15" ht="16.5">
      <c r="A49" s="15"/>
      <c r="B49" s="224">
        <v>3</v>
      </c>
      <c r="C49" s="290" t="s">
        <v>343</v>
      </c>
      <c r="D49" s="290"/>
      <c r="E49" s="290"/>
      <c r="F49" s="290"/>
      <c r="G49" s="290"/>
      <c r="H49" s="290"/>
      <c r="I49" s="364"/>
      <c r="J49" s="365"/>
      <c r="K49" s="185"/>
      <c r="L49" s="185"/>
      <c r="M49" s="185"/>
      <c r="N49" s="185"/>
      <c r="O49" s="185"/>
    </row>
    <row r="50" spans="1:15" ht="16.5">
      <c r="A50" s="15"/>
      <c r="B50" s="224">
        <v>4</v>
      </c>
      <c r="C50" s="290" t="s">
        <v>120</v>
      </c>
      <c r="D50" s="290"/>
      <c r="E50" s="290"/>
      <c r="F50" s="290"/>
      <c r="G50" s="290"/>
      <c r="H50" s="290"/>
      <c r="I50" s="364"/>
      <c r="J50" s="365"/>
      <c r="K50" s="185"/>
      <c r="L50" s="185"/>
      <c r="M50" s="185"/>
      <c r="N50" s="185"/>
      <c r="O50" s="185"/>
    </row>
    <row r="51" spans="1:15" ht="16.5">
      <c r="A51" s="15"/>
      <c r="B51" s="224">
        <v>5</v>
      </c>
      <c r="C51" s="290" t="s">
        <v>117</v>
      </c>
      <c r="D51" s="290"/>
      <c r="E51" s="290"/>
      <c r="F51" s="290"/>
      <c r="G51" s="290"/>
      <c r="H51" s="290"/>
      <c r="I51" s="364"/>
      <c r="J51" s="365"/>
      <c r="K51" s="185"/>
      <c r="L51" s="185"/>
      <c r="M51" s="185"/>
      <c r="N51" s="185"/>
      <c r="O51" s="185"/>
    </row>
    <row r="52" spans="1:15" ht="16.5">
      <c r="A52" s="15"/>
      <c r="B52" s="224">
        <v>6</v>
      </c>
      <c r="C52" s="290" t="s">
        <v>118</v>
      </c>
      <c r="D52" s="290"/>
      <c r="E52" s="290"/>
      <c r="F52" s="290"/>
      <c r="G52" s="290"/>
      <c r="H52" s="290"/>
      <c r="I52" s="364"/>
      <c r="J52" s="365"/>
      <c r="K52" s="185"/>
      <c r="L52" s="185"/>
      <c r="M52" s="185"/>
      <c r="N52" s="185"/>
      <c r="O52" s="185"/>
    </row>
    <row r="53" spans="1:15" ht="35.1" customHeight="1">
      <c r="A53" s="15"/>
      <c r="B53" s="361" t="s">
        <v>342</v>
      </c>
      <c r="C53" s="369"/>
      <c r="D53" s="369"/>
      <c r="E53" s="369"/>
      <c r="F53" s="369"/>
      <c r="G53" s="369"/>
      <c r="H53" s="369"/>
      <c r="I53" s="369"/>
      <c r="J53" s="362"/>
      <c r="K53" s="185"/>
      <c r="L53" s="185"/>
      <c r="M53" s="185"/>
      <c r="N53" s="185"/>
      <c r="O53" s="185"/>
    </row>
    <row r="54" spans="1:15" ht="16.5">
      <c r="A54" s="15"/>
      <c r="B54" s="224">
        <v>7</v>
      </c>
      <c r="C54" s="297" t="s">
        <v>263</v>
      </c>
      <c r="D54" s="297"/>
      <c r="E54" s="297"/>
      <c r="F54" s="297"/>
      <c r="G54" s="297"/>
      <c r="H54" s="297"/>
      <c r="I54" s="367">
        <f>+I50+I51-I52</f>
        <v>0</v>
      </c>
      <c r="J54" s="368"/>
      <c r="K54" s="185"/>
      <c r="L54" s="185"/>
      <c r="M54" s="185"/>
      <c r="N54" s="185"/>
      <c r="O54" s="185"/>
    </row>
    <row r="55" spans="1:15" ht="16.5">
      <c r="A55" s="15"/>
      <c r="B55" s="224">
        <v>8</v>
      </c>
      <c r="C55" s="297" t="s">
        <v>348</v>
      </c>
      <c r="D55" s="297"/>
      <c r="E55" s="297"/>
      <c r="F55" s="297"/>
      <c r="G55" s="297"/>
      <c r="H55" s="297"/>
      <c r="I55" s="367">
        <f>I49-I54</f>
        <v>0</v>
      </c>
      <c r="J55" s="368"/>
      <c r="K55" s="185"/>
      <c r="L55" s="185"/>
      <c r="M55" s="185"/>
      <c r="N55" s="185"/>
      <c r="O55" s="185"/>
    </row>
    <row r="56" spans="1:15" ht="16.5">
      <c r="A56" s="15"/>
      <c r="B56" s="357">
        <v>9</v>
      </c>
      <c r="C56" s="370" t="s">
        <v>264</v>
      </c>
      <c r="D56" s="370"/>
      <c r="E56" s="370"/>
      <c r="F56" s="370"/>
      <c r="G56" s="370"/>
      <c r="H56" s="370"/>
      <c r="I56" s="371" t="e">
        <f>+I55/I49</f>
        <v>#DIV/0!</v>
      </c>
      <c r="J56" s="372"/>
      <c r="K56" s="185"/>
      <c r="L56" s="185"/>
      <c r="M56" s="185"/>
      <c r="N56" s="185"/>
      <c r="O56" s="185"/>
    </row>
    <row r="57" spans="1:15" ht="35.1" customHeight="1">
      <c r="A57" s="15"/>
      <c r="B57" s="361" t="s">
        <v>341</v>
      </c>
      <c r="C57" s="369"/>
      <c r="D57" s="369"/>
      <c r="E57" s="369"/>
      <c r="F57" s="369"/>
      <c r="G57" s="369"/>
      <c r="H57" s="369"/>
      <c r="I57" s="369"/>
      <c r="J57" s="362"/>
      <c r="K57" s="185"/>
      <c r="L57" s="185"/>
      <c r="M57" s="185"/>
      <c r="N57" s="185"/>
      <c r="O57" s="185"/>
    </row>
    <row r="58" spans="1:15" ht="16.5">
      <c r="A58" s="15"/>
      <c r="B58" s="224">
        <v>10</v>
      </c>
      <c r="C58" s="297" t="s">
        <v>344</v>
      </c>
      <c r="D58" s="297"/>
      <c r="E58" s="297"/>
      <c r="F58" s="297"/>
      <c r="G58" s="297"/>
      <c r="H58" s="297"/>
      <c r="I58" s="364"/>
      <c r="J58" s="365"/>
      <c r="K58" s="185"/>
      <c r="L58" s="185"/>
      <c r="M58" s="185"/>
      <c r="N58" s="185"/>
      <c r="O58" s="185"/>
    </row>
    <row r="59" spans="1:15" ht="16.5">
      <c r="A59" s="15"/>
      <c r="B59" s="224">
        <v>11</v>
      </c>
      <c r="C59" s="297" t="s">
        <v>346</v>
      </c>
      <c r="D59" s="297"/>
      <c r="E59" s="297"/>
      <c r="F59" s="297"/>
      <c r="G59" s="297"/>
      <c r="H59" s="297"/>
      <c r="I59" s="355" t="e">
        <f>+I56</f>
        <v>#DIV/0!</v>
      </c>
      <c r="J59" s="356"/>
      <c r="K59" s="185"/>
      <c r="L59" s="185"/>
      <c r="M59" s="185"/>
      <c r="N59" s="185"/>
      <c r="O59" s="185"/>
    </row>
    <row r="60" spans="1:15" ht="16.5">
      <c r="A60" s="15"/>
      <c r="B60" s="357">
        <v>12</v>
      </c>
      <c r="C60" s="297" t="s">
        <v>347</v>
      </c>
      <c r="D60" s="297"/>
      <c r="E60" s="297"/>
      <c r="F60" s="297"/>
      <c r="G60" s="297"/>
      <c r="H60" s="297"/>
      <c r="I60" s="355">
        <v>0.85</v>
      </c>
      <c r="J60" s="356"/>
      <c r="K60" s="185"/>
      <c r="L60" s="185"/>
      <c r="M60" s="185"/>
      <c r="N60" s="185"/>
      <c r="O60" s="185"/>
    </row>
    <row r="61" spans="1:15" ht="16.5">
      <c r="A61" s="15"/>
      <c r="B61" s="186">
        <v>13</v>
      </c>
      <c r="C61" s="358" t="s">
        <v>349</v>
      </c>
      <c r="D61" s="359"/>
      <c r="E61" s="359"/>
      <c r="F61" s="359"/>
      <c r="G61" s="359"/>
      <c r="H61" s="360"/>
      <c r="I61" s="373" t="e">
        <f>+I58*I59*I60</f>
        <v>#DIV/0!</v>
      </c>
      <c r="J61" s="374"/>
      <c r="K61" s="185"/>
      <c r="L61" s="185"/>
      <c r="M61" s="185"/>
      <c r="N61" s="185"/>
      <c r="O61" s="185"/>
    </row>
    <row r="62" spans="1:15" ht="15" customHeight="1">
      <c r="B62" s="214" t="s">
        <v>119</v>
      </c>
      <c r="C62" s="214"/>
      <c r="D62" s="214"/>
      <c r="E62" s="214"/>
      <c r="F62" s="214"/>
      <c r="G62" s="214"/>
      <c r="H62" s="214"/>
      <c r="I62" s="214"/>
      <c r="J62" s="214"/>
    </row>
  </sheetData>
  <mergeCells count="121">
    <mergeCell ref="I52:J52"/>
    <mergeCell ref="I54:J54"/>
    <mergeCell ref="I55:J55"/>
    <mergeCell ref="I58:J58"/>
    <mergeCell ref="I56:J56"/>
    <mergeCell ref="B57:J57"/>
    <mergeCell ref="C58:H58"/>
    <mergeCell ref="C59:H59"/>
    <mergeCell ref="C61:H61"/>
    <mergeCell ref="I61:J61"/>
    <mergeCell ref="I59:J59"/>
    <mergeCell ref="C60:H60"/>
    <mergeCell ref="I60:J60"/>
    <mergeCell ref="B17:C17"/>
    <mergeCell ref="D17:H17"/>
    <mergeCell ref="I17:N17"/>
    <mergeCell ref="B44:J44"/>
    <mergeCell ref="C54:H54"/>
    <mergeCell ref="C55:H55"/>
    <mergeCell ref="C56:H56"/>
    <mergeCell ref="C52:H52"/>
    <mergeCell ref="B34:N34"/>
    <mergeCell ref="I40:N40"/>
    <mergeCell ref="D40:H40"/>
    <mergeCell ref="B40:C40"/>
    <mergeCell ref="B39:C39"/>
    <mergeCell ref="I39:N39"/>
    <mergeCell ref="B37:C37"/>
    <mergeCell ref="B23:C23"/>
    <mergeCell ref="D23:H23"/>
    <mergeCell ref="I23:N23"/>
    <mergeCell ref="B27:N27"/>
    <mergeCell ref="B30:N30"/>
    <mergeCell ref="B28:C28"/>
    <mergeCell ref="D28:N28"/>
    <mergeCell ref="B29:C29"/>
    <mergeCell ref="D29:N29"/>
    <mergeCell ref="D36:H36"/>
    <mergeCell ref="I36:N36"/>
    <mergeCell ref="B22:C22"/>
    <mergeCell ref="B25:C25"/>
    <mergeCell ref="B31:C31"/>
    <mergeCell ref="D31:N31"/>
    <mergeCell ref="C49:H49"/>
    <mergeCell ref="C50:H50"/>
    <mergeCell ref="C51:H51"/>
    <mergeCell ref="I45:J45"/>
    <mergeCell ref="I46:J46"/>
    <mergeCell ref="I47:J47"/>
    <mergeCell ref="C46:H46"/>
    <mergeCell ref="C47:H47"/>
    <mergeCell ref="B42:C42"/>
    <mergeCell ref="F42:J42"/>
    <mergeCell ref="K42:O42"/>
    <mergeCell ref="D39:H39"/>
    <mergeCell ref="I48:J48"/>
    <mergeCell ref="I49:J49"/>
    <mergeCell ref="I50:J50"/>
    <mergeCell ref="I51:J51"/>
    <mergeCell ref="B6:N6"/>
    <mergeCell ref="I11:N11"/>
    <mergeCell ref="B8:C8"/>
    <mergeCell ref="D8:H8"/>
    <mergeCell ref="I8:N8"/>
    <mergeCell ref="B11:C11"/>
    <mergeCell ref="D11:H11"/>
    <mergeCell ref="B9:C9"/>
    <mergeCell ref="D9:H9"/>
    <mergeCell ref="I9:N9"/>
    <mergeCell ref="B10:C10"/>
    <mergeCell ref="D10:H10"/>
    <mergeCell ref="I10:N10"/>
    <mergeCell ref="B7:N7"/>
    <mergeCell ref="B15:C15"/>
    <mergeCell ref="D15:H15"/>
    <mergeCell ref="I15:N15"/>
    <mergeCell ref="B12:C12"/>
    <mergeCell ref="D12:N12"/>
    <mergeCell ref="B13:C13"/>
    <mergeCell ref="D13:H13"/>
    <mergeCell ref="I13:N13"/>
    <mergeCell ref="D38:H38"/>
    <mergeCell ref="I38:N38"/>
    <mergeCell ref="B14:C14"/>
    <mergeCell ref="D14:H14"/>
    <mergeCell ref="I14:N14"/>
    <mergeCell ref="B18:C18"/>
    <mergeCell ref="D18:H18"/>
    <mergeCell ref="B21:C21"/>
    <mergeCell ref="D21:H21"/>
    <mergeCell ref="I20:N20"/>
    <mergeCell ref="I21:N21"/>
    <mergeCell ref="I18:N18"/>
    <mergeCell ref="I19:N19"/>
    <mergeCell ref="I22:N22"/>
    <mergeCell ref="D26:N26"/>
    <mergeCell ref="D22:H22"/>
    <mergeCell ref="B53:J53"/>
    <mergeCell ref="B45:H45"/>
    <mergeCell ref="B48:H48"/>
    <mergeCell ref="B41:N41"/>
    <mergeCell ref="B16:C16"/>
    <mergeCell ref="D16:H16"/>
    <mergeCell ref="I16:N16"/>
    <mergeCell ref="B24:C24"/>
    <mergeCell ref="D24:N24"/>
    <mergeCell ref="B26:C26"/>
    <mergeCell ref="B32:C32"/>
    <mergeCell ref="D32:N32"/>
    <mergeCell ref="D25:N25"/>
    <mergeCell ref="D37:H37"/>
    <mergeCell ref="I37:N37"/>
    <mergeCell ref="B38:C38"/>
    <mergeCell ref="B19:C19"/>
    <mergeCell ref="D19:H19"/>
    <mergeCell ref="B20:C20"/>
    <mergeCell ref="D20:H20"/>
    <mergeCell ref="B35:C35"/>
    <mergeCell ref="D35:H35"/>
    <mergeCell ref="I35:N35"/>
    <mergeCell ref="B36:C36"/>
  </mergeCells>
  <printOptions horizontalCentered="1"/>
  <pageMargins left="0.70866141732283472" right="0.70866141732283472" top="0.74803149606299213" bottom="0.74803149606299213" header="0.31496062992125984" footer="0.31496062992125984"/>
  <pageSetup paperSize="9" scale="45" fitToHeight="0" orientation="portrait" r:id="rId1"/>
  <rowBreaks count="1" manualBreakCount="1">
    <brk id="33" max="14" man="1"/>
  </rowBreaks>
  <drawing r:id="rId2"/>
</worksheet>
</file>

<file path=xl/worksheets/sheet3.xml><?xml version="1.0" encoding="utf-8"?>
<worksheet xmlns="http://schemas.openxmlformats.org/spreadsheetml/2006/main" xmlns:r="http://schemas.openxmlformats.org/officeDocument/2006/relationships">
  <sheetPr>
    <tabColor rgb="FF99CC00"/>
    <pageSetUpPr fitToPage="1"/>
  </sheetPr>
  <dimension ref="A1:U23"/>
  <sheetViews>
    <sheetView showGridLines="0" view="pageBreakPreview" zoomScaleNormal="100" zoomScaleSheetLayoutView="100" zoomScalePageLayoutView="112" workbookViewId="0"/>
  </sheetViews>
  <sheetFormatPr defaultRowHeight="15"/>
  <cols>
    <col min="1" max="1" width="4" style="5" customWidth="1"/>
    <col min="2" max="2" width="6.28515625" style="20" customWidth="1"/>
    <col min="3" max="3" width="37.5703125" style="5" customWidth="1"/>
    <col min="4" max="9" width="9.140625" style="5"/>
    <col min="10" max="10" width="9.140625" style="15"/>
    <col min="11" max="11" width="9.140625" style="5"/>
    <col min="12" max="12" width="4" style="5" customWidth="1"/>
    <col min="13" max="20" width="9.140625" style="5"/>
    <col min="21" max="21" width="9.140625" style="15"/>
    <col min="22" max="22" width="9.140625" style="5"/>
    <col min="23" max="23" width="4.28515625" style="5" customWidth="1"/>
    <col min="24" max="24" width="37.7109375" style="5" customWidth="1"/>
    <col min="25" max="25" width="16.85546875" style="5" customWidth="1"/>
    <col min="26" max="26" width="17.28515625" style="5" customWidth="1"/>
    <col min="27" max="27" width="54.28515625" style="5" customWidth="1"/>
    <col min="28" max="28" width="26.7109375" style="5" customWidth="1"/>
    <col min="29" max="16384" width="9.140625" style="5"/>
  </cols>
  <sheetData>
    <row r="1" spans="1:21" s="6" customFormat="1" ht="15.75">
      <c r="C1" s="98"/>
      <c r="D1" s="98"/>
      <c r="E1" s="98"/>
      <c r="F1" s="98"/>
      <c r="G1" s="98"/>
      <c r="H1" s="98"/>
      <c r="I1" s="98"/>
      <c r="J1" s="98"/>
      <c r="K1" s="98"/>
      <c r="L1" s="98"/>
      <c r="M1" s="98"/>
      <c r="N1" s="98"/>
      <c r="O1" s="98"/>
      <c r="P1" s="98"/>
      <c r="Q1" s="98"/>
      <c r="R1" s="98"/>
      <c r="S1" s="98"/>
      <c r="T1" s="98"/>
      <c r="U1" s="98"/>
    </row>
    <row r="2" spans="1:21" s="6" customFormat="1" ht="15.75">
      <c r="C2" s="98"/>
      <c r="D2" s="98"/>
      <c r="E2" s="98"/>
      <c r="F2" s="98"/>
      <c r="G2" s="98"/>
      <c r="H2" s="98"/>
      <c r="I2" s="98"/>
      <c r="J2" s="98"/>
      <c r="K2" s="98"/>
      <c r="L2" s="98"/>
      <c r="M2" s="98"/>
      <c r="N2" s="98"/>
      <c r="O2" s="98"/>
      <c r="P2" s="98"/>
      <c r="Q2" s="98"/>
      <c r="R2" s="98"/>
      <c r="S2" s="98"/>
      <c r="T2" s="98"/>
      <c r="U2" s="98"/>
    </row>
    <row r="3" spans="1:21" s="6" customFormat="1" ht="15.75">
      <c r="C3" s="98"/>
      <c r="D3" s="213"/>
      <c r="E3" s="98"/>
      <c r="F3" s="98"/>
      <c r="G3" s="98"/>
      <c r="H3" s="98"/>
      <c r="I3" s="98"/>
      <c r="J3" s="98"/>
      <c r="K3" s="98"/>
      <c r="L3" s="98"/>
      <c r="M3" s="98"/>
      <c r="N3" s="98"/>
      <c r="O3" s="98"/>
      <c r="P3" s="98"/>
      <c r="Q3" s="98"/>
      <c r="R3" s="98"/>
      <c r="S3" s="98"/>
      <c r="T3" s="98"/>
      <c r="U3" s="98"/>
    </row>
    <row r="4" spans="1:21" s="69" customFormat="1" ht="14.25">
      <c r="A4" s="134"/>
      <c r="B4" s="134"/>
      <c r="C4" s="135"/>
      <c r="D4" s="134"/>
      <c r="E4" s="134"/>
      <c r="F4" s="134"/>
      <c r="G4" s="134"/>
      <c r="H4" s="134"/>
      <c r="I4" s="134"/>
      <c r="J4" s="134"/>
      <c r="K4" s="134"/>
      <c r="L4" s="134"/>
    </row>
    <row r="5" spans="1:21" s="69" customFormat="1" ht="14.25">
      <c r="A5" s="134"/>
      <c r="B5" s="134"/>
      <c r="C5" s="135"/>
      <c r="D5" s="134"/>
      <c r="E5" s="134"/>
      <c r="F5" s="134"/>
      <c r="G5" s="134"/>
      <c r="H5" s="134"/>
      <c r="I5" s="134"/>
      <c r="J5" s="134"/>
      <c r="K5" s="134"/>
      <c r="L5" s="134"/>
    </row>
    <row r="6" spans="1:21" ht="15.75" customHeight="1">
      <c r="A6" s="305" t="str">
        <f>+'Referencias + Indice'!B26</f>
        <v>II. Mapa de investimento total (valores atualizados, a preços correntes e a preços constantes)</v>
      </c>
      <c r="B6" s="305"/>
      <c r="C6" s="305"/>
      <c r="D6" s="305"/>
      <c r="E6" s="305"/>
      <c r="F6" s="305"/>
      <c r="G6" s="305"/>
      <c r="H6" s="305"/>
      <c r="I6" s="305"/>
      <c r="J6" s="305"/>
      <c r="K6" s="305"/>
      <c r="L6" s="305"/>
      <c r="M6" s="16"/>
      <c r="N6" s="16"/>
      <c r="O6" s="16"/>
      <c r="P6" s="16"/>
      <c r="Q6" s="18"/>
      <c r="R6" s="18"/>
      <c r="S6" s="18"/>
      <c r="T6" s="18"/>
      <c r="U6" s="18"/>
    </row>
    <row r="7" spans="1:21" ht="15.75" customHeight="1">
      <c r="A7" s="223"/>
      <c r="B7" s="223"/>
      <c r="C7" s="223"/>
      <c r="D7" s="223"/>
      <c r="E7" s="223"/>
      <c r="F7" s="223"/>
      <c r="G7" s="223"/>
      <c r="H7" s="223"/>
      <c r="I7" s="223"/>
      <c r="J7" s="223"/>
      <c r="K7" s="223"/>
      <c r="L7" s="223"/>
      <c r="M7" s="16"/>
      <c r="N7" s="16"/>
      <c r="O7" s="16"/>
      <c r="P7" s="16"/>
      <c r="Q7" s="18"/>
      <c r="R7" s="18"/>
      <c r="S7" s="18"/>
      <c r="T7" s="18"/>
      <c r="U7" s="18"/>
    </row>
    <row r="8" spans="1:21" s="21" customFormat="1" ht="15.75" customHeight="1">
      <c r="A8" s="136"/>
      <c r="B8" s="137"/>
      <c r="C8" s="138"/>
      <c r="D8" s="138">
        <v>1</v>
      </c>
      <c r="E8" s="138">
        <v>2</v>
      </c>
      <c r="F8" s="138">
        <v>3</v>
      </c>
      <c r="G8" s="138">
        <v>4</v>
      </c>
      <c r="H8" s="138">
        <v>5</v>
      </c>
      <c r="I8" s="138">
        <v>6</v>
      </c>
      <c r="J8" s="139" t="s">
        <v>0</v>
      </c>
      <c r="K8" s="139" t="s">
        <v>5</v>
      </c>
      <c r="L8" s="140"/>
      <c r="U8" s="22"/>
    </row>
    <row r="9" spans="1:21" s="21" customFormat="1" ht="6.75" customHeight="1">
      <c r="A9" s="136"/>
      <c r="B9" s="141"/>
      <c r="C9" s="142"/>
      <c r="D9" s="142"/>
      <c r="E9" s="142"/>
      <c r="F9" s="142"/>
      <c r="G9" s="142"/>
      <c r="H9" s="142"/>
      <c r="I9" s="142"/>
      <c r="J9" s="143"/>
      <c r="K9" s="143"/>
      <c r="L9" s="136"/>
      <c r="U9" s="22"/>
    </row>
    <row r="10" spans="1:21" s="1" customFormat="1" ht="9" customHeight="1">
      <c r="A10" s="144"/>
      <c r="B10" s="145"/>
      <c r="C10" s="146"/>
      <c r="D10" s="147"/>
      <c r="E10" s="147"/>
      <c r="F10" s="147"/>
      <c r="G10" s="147"/>
      <c r="H10" s="147"/>
      <c r="I10" s="147"/>
      <c r="J10" s="148"/>
      <c r="K10" s="147"/>
      <c r="L10" s="144"/>
      <c r="U10" s="23"/>
    </row>
    <row r="11" spans="1:21" s="1" customFormat="1" ht="14.25">
      <c r="A11" s="144"/>
      <c r="B11" s="303" t="s">
        <v>32</v>
      </c>
      <c r="C11" s="303"/>
      <c r="D11" s="303"/>
      <c r="E11" s="303"/>
      <c r="F11" s="303"/>
      <c r="G11" s="303"/>
      <c r="H11" s="303"/>
      <c r="I11" s="303"/>
      <c r="J11" s="303"/>
      <c r="K11" s="303"/>
      <c r="L11" s="144"/>
      <c r="U11" s="23"/>
    </row>
    <row r="12" spans="1:21" s="1" customFormat="1" ht="14.25">
      <c r="A12" s="144"/>
      <c r="B12" s="149"/>
      <c r="C12" s="150" t="s">
        <v>17</v>
      </c>
      <c r="D12" s="151"/>
      <c r="E12" s="151"/>
      <c r="F12" s="151"/>
      <c r="G12" s="151"/>
      <c r="H12" s="151"/>
      <c r="I12" s="151"/>
      <c r="J12" s="152"/>
      <c r="K12" s="151"/>
      <c r="L12" s="144"/>
      <c r="U12" s="23"/>
    </row>
    <row r="13" spans="1:21" s="1" customFormat="1" ht="15" customHeight="1">
      <c r="A13" s="144"/>
      <c r="B13" s="304" t="s">
        <v>15</v>
      </c>
      <c r="C13" s="304"/>
      <c r="D13" s="304"/>
      <c r="E13" s="304"/>
      <c r="F13" s="304"/>
      <c r="G13" s="304"/>
      <c r="H13" s="304"/>
      <c r="I13" s="304"/>
      <c r="J13" s="304"/>
      <c r="K13" s="304"/>
      <c r="L13" s="144"/>
      <c r="U13" s="23"/>
    </row>
    <row r="14" spans="1:21" s="1" customFormat="1" ht="14.25">
      <c r="A14" s="144"/>
      <c r="B14" s="153" t="s">
        <v>66</v>
      </c>
      <c r="C14" s="154"/>
      <c r="D14" s="155"/>
      <c r="E14" s="155"/>
      <c r="F14" s="155"/>
      <c r="G14" s="155"/>
      <c r="H14" s="155"/>
      <c r="I14" s="155"/>
      <c r="J14" s="156"/>
      <c r="K14" s="157"/>
      <c r="L14" s="144"/>
      <c r="U14" s="23"/>
    </row>
    <row r="15" spans="1:21" s="1" customFormat="1" ht="14.25">
      <c r="A15" s="144"/>
      <c r="B15" s="153" t="s">
        <v>0</v>
      </c>
      <c r="C15" s="154"/>
      <c r="D15" s="155"/>
      <c r="E15" s="155"/>
      <c r="F15" s="155"/>
      <c r="G15" s="155"/>
      <c r="H15" s="155"/>
      <c r="I15" s="155"/>
      <c r="J15" s="156"/>
      <c r="K15" s="157"/>
      <c r="L15" s="144"/>
      <c r="U15" s="23"/>
    </row>
    <row r="16" spans="1:21" s="1" customFormat="1" ht="14.25">
      <c r="A16" s="144"/>
      <c r="B16" s="158"/>
      <c r="C16" s="159" t="s">
        <v>22</v>
      </c>
      <c r="D16" s="160"/>
      <c r="E16" s="160"/>
      <c r="F16" s="160"/>
      <c r="G16" s="160"/>
      <c r="H16" s="160"/>
      <c r="I16" s="160"/>
      <c r="J16" s="161"/>
      <c r="K16" s="162"/>
      <c r="L16" s="144"/>
      <c r="U16" s="23"/>
    </row>
    <row r="17" spans="1:21" s="1" customFormat="1" ht="15" customHeight="1">
      <c r="A17" s="144"/>
      <c r="B17" s="304" t="s">
        <v>16</v>
      </c>
      <c r="C17" s="304"/>
      <c r="D17" s="304"/>
      <c r="E17" s="304"/>
      <c r="F17" s="304"/>
      <c r="G17" s="304"/>
      <c r="H17" s="304"/>
      <c r="I17" s="304"/>
      <c r="J17" s="304"/>
      <c r="K17" s="304"/>
      <c r="L17" s="144"/>
      <c r="U17" s="23"/>
    </row>
    <row r="18" spans="1:21" s="1" customFormat="1" ht="14.25">
      <c r="A18" s="144"/>
      <c r="B18" s="153" t="s">
        <v>66</v>
      </c>
      <c r="C18" s="154"/>
      <c r="D18" s="155"/>
      <c r="E18" s="155"/>
      <c r="F18" s="155"/>
      <c r="G18" s="155"/>
      <c r="H18" s="155"/>
      <c r="I18" s="155"/>
      <c r="J18" s="156"/>
      <c r="K18" s="157"/>
      <c r="L18" s="144"/>
      <c r="U18" s="23"/>
    </row>
    <row r="19" spans="1:21" s="1" customFormat="1" ht="14.25">
      <c r="A19" s="144"/>
      <c r="B19" s="153" t="s">
        <v>0</v>
      </c>
      <c r="C19" s="154"/>
      <c r="D19" s="155"/>
      <c r="E19" s="155"/>
      <c r="F19" s="155"/>
      <c r="G19" s="155"/>
      <c r="H19" s="155"/>
      <c r="I19" s="155"/>
      <c r="J19" s="156"/>
      <c r="K19" s="157"/>
      <c r="L19" s="144"/>
      <c r="U19" s="23"/>
    </row>
    <row r="20" spans="1:21" s="1" customFormat="1" ht="14.25">
      <c r="A20" s="144"/>
      <c r="B20" s="158"/>
      <c r="C20" s="159" t="s">
        <v>23</v>
      </c>
      <c r="D20" s="160"/>
      <c r="E20" s="160"/>
      <c r="F20" s="160"/>
      <c r="G20" s="160"/>
      <c r="H20" s="160"/>
      <c r="I20" s="160"/>
      <c r="J20" s="161"/>
      <c r="K20" s="162"/>
      <c r="L20" s="144"/>
      <c r="U20" s="23"/>
    </row>
    <row r="21" spans="1:21" s="1" customFormat="1" ht="14.25">
      <c r="A21" s="144"/>
      <c r="B21" s="163"/>
      <c r="C21" s="164"/>
      <c r="D21" s="165"/>
      <c r="E21" s="165"/>
      <c r="F21" s="165"/>
      <c r="G21" s="165"/>
      <c r="H21" s="165"/>
      <c r="I21" s="165"/>
      <c r="J21" s="166"/>
      <c r="K21" s="165"/>
      <c r="L21" s="144"/>
      <c r="U21" s="23"/>
    </row>
    <row r="22" spans="1:21" s="1" customFormat="1" ht="23.25" customHeight="1">
      <c r="A22" s="144"/>
      <c r="B22" s="302" t="s">
        <v>67</v>
      </c>
      <c r="C22" s="302"/>
      <c r="D22" s="302"/>
      <c r="E22" s="302"/>
      <c r="F22" s="302"/>
      <c r="G22" s="302"/>
      <c r="H22" s="302"/>
      <c r="I22" s="302"/>
      <c r="J22" s="302"/>
      <c r="K22" s="302"/>
      <c r="L22" s="144"/>
      <c r="U22" s="23"/>
    </row>
    <row r="23" spans="1:21" customFormat="1" ht="15.75">
      <c r="A23" s="132"/>
      <c r="B23" s="132"/>
      <c r="C23" s="133"/>
      <c r="D23" s="132"/>
      <c r="E23" s="132"/>
      <c r="F23" s="132"/>
      <c r="G23" s="132"/>
      <c r="H23" s="132"/>
      <c r="I23" s="132"/>
      <c r="J23" s="132"/>
      <c r="K23" s="132"/>
      <c r="L23" s="132"/>
    </row>
  </sheetData>
  <mergeCells count="5">
    <mergeCell ref="B22:K22"/>
    <mergeCell ref="B11:K11"/>
    <mergeCell ref="B13:K13"/>
    <mergeCell ref="B17:K17"/>
    <mergeCell ref="A6:L6"/>
  </mergeCells>
  <printOptions horizontalCentered="1" verticalCentered="1"/>
  <pageMargins left="0.51181102362204722" right="0.51181102362204722" top="1.1417322834645669" bottom="1.1417322834645669" header="0.31496062992125984" footer="0.31496062992125984"/>
  <pageSetup paperSize="9" fitToHeight="0" orientation="landscape" r:id="rId1"/>
  <headerFooter scaleWithDoc="0"/>
  <drawing r:id="rId2"/>
</worksheet>
</file>

<file path=xl/worksheets/sheet4.xml><?xml version="1.0" encoding="utf-8"?>
<worksheet xmlns="http://schemas.openxmlformats.org/spreadsheetml/2006/main" xmlns:r="http://schemas.openxmlformats.org/officeDocument/2006/relationships">
  <sheetPr>
    <tabColor rgb="FF99CC00"/>
    <pageSetUpPr fitToPage="1"/>
  </sheetPr>
  <dimension ref="B1:AA103"/>
  <sheetViews>
    <sheetView showGridLines="0" view="pageBreakPreview" zoomScale="75" zoomScaleNormal="91" zoomScaleSheetLayoutView="75" zoomScalePageLayoutView="85" workbookViewId="0"/>
  </sheetViews>
  <sheetFormatPr defaultRowHeight="15"/>
  <cols>
    <col min="1" max="1" width="5.28515625" style="5" customWidth="1"/>
    <col min="2" max="2" width="5.28515625" style="10" customWidth="1"/>
    <col min="3" max="3" width="11.85546875" style="5" customWidth="1"/>
    <col min="4" max="4" width="13" style="5" customWidth="1"/>
    <col min="5" max="5" width="28.85546875" style="5" customWidth="1"/>
    <col min="6" max="6" width="9.140625" style="5"/>
    <col min="7" max="7" width="11.140625" style="5" customWidth="1"/>
    <col min="8" max="21" width="9.140625" style="5"/>
    <col min="22" max="22" width="5.28515625" style="5" customWidth="1"/>
    <col min="23" max="23" width="37.7109375" style="5" customWidth="1"/>
    <col min="24" max="24" width="16.85546875" style="5" customWidth="1"/>
    <col min="25" max="25" width="17.28515625" style="5" customWidth="1"/>
    <col min="26" max="26" width="54.28515625" style="5" customWidth="1"/>
    <col min="27" max="27" width="26.7109375" style="5" customWidth="1"/>
    <col min="28" max="16384" width="9.140625" style="5"/>
  </cols>
  <sheetData>
    <row r="1" spans="2:27" s="69" customFormat="1" ht="12.75">
      <c r="C1" s="97"/>
    </row>
    <row r="2" spans="2:27" s="69" customFormat="1" ht="12.75">
      <c r="C2" s="97"/>
    </row>
    <row r="3" spans="2:27" s="69" customFormat="1" ht="12.75">
      <c r="C3" s="97"/>
    </row>
    <row r="4" spans="2:27" s="6" customFormat="1" ht="15.75">
      <c r="C4" s="98"/>
      <c r="D4" s="98"/>
      <c r="E4" s="98"/>
      <c r="F4" s="213"/>
      <c r="G4" s="98"/>
      <c r="H4" s="98"/>
      <c r="I4" s="98"/>
      <c r="J4" s="98"/>
      <c r="K4" s="98"/>
      <c r="L4" s="98"/>
      <c r="M4" s="98"/>
      <c r="N4" s="98"/>
      <c r="O4" s="98"/>
      <c r="P4" s="98"/>
      <c r="Q4" s="98"/>
      <c r="R4" s="98"/>
      <c r="S4" s="98"/>
      <c r="T4" s="98"/>
      <c r="U4" s="98"/>
    </row>
    <row r="5" spans="2:27" s="69" customFormat="1" ht="12.75">
      <c r="C5" s="97"/>
    </row>
    <row r="6" spans="2:27" s="6" customFormat="1" ht="15.75">
      <c r="B6" s="102"/>
      <c r="C6" s="103" t="str">
        <f>+'Referencias + Indice'!B27</f>
        <v>III. Mapa de receitas de exploração (com investimento; sem investimento; análise incremental)</v>
      </c>
      <c r="D6" s="14"/>
      <c r="E6" s="13"/>
      <c r="F6" s="13"/>
      <c r="G6" s="13"/>
      <c r="H6" s="13"/>
      <c r="I6" s="13"/>
      <c r="J6" s="13"/>
      <c r="K6" s="13"/>
    </row>
    <row r="7" spans="2:27" ht="15.75">
      <c r="B7" s="100"/>
      <c r="W7" s="316"/>
      <c r="X7" s="316"/>
      <c r="Y7" s="12"/>
      <c r="Z7" s="8"/>
      <c r="AA7" s="8"/>
    </row>
    <row r="8" spans="2:27" s="4" customFormat="1" ht="16.5" customHeight="1">
      <c r="B8" s="310"/>
      <c r="C8" s="310"/>
      <c r="D8" s="310"/>
      <c r="E8" s="317"/>
      <c r="F8" s="167">
        <v>1</v>
      </c>
      <c r="G8" s="167">
        <v>2</v>
      </c>
      <c r="H8" s="167">
        <v>3</v>
      </c>
      <c r="I8" s="167">
        <v>4</v>
      </c>
      <c r="J8" s="167">
        <v>5</v>
      </c>
      <c r="K8" s="167">
        <v>6</v>
      </c>
      <c r="L8" s="167">
        <v>7</v>
      </c>
      <c r="M8" s="167">
        <v>8</v>
      </c>
      <c r="N8" s="167">
        <v>9</v>
      </c>
      <c r="O8" s="167">
        <v>10</v>
      </c>
      <c r="P8" s="167">
        <v>11</v>
      </c>
      <c r="Q8" s="167">
        <v>12</v>
      </c>
      <c r="R8" s="167">
        <v>13</v>
      </c>
      <c r="S8" s="167" t="s">
        <v>0</v>
      </c>
      <c r="T8" s="167" t="s">
        <v>1</v>
      </c>
      <c r="U8" s="168" t="s">
        <v>5</v>
      </c>
    </row>
    <row r="9" spans="2:27" s="37" customFormat="1" ht="6.75" customHeight="1">
      <c r="B9" s="62"/>
      <c r="C9" s="33"/>
      <c r="D9" s="33"/>
      <c r="E9" s="34"/>
      <c r="F9" s="35"/>
      <c r="G9" s="35"/>
      <c r="H9" s="35"/>
      <c r="I9" s="35"/>
      <c r="J9" s="35"/>
      <c r="K9" s="35"/>
      <c r="L9" s="35"/>
      <c r="M9" s="35"/>
      <c r="N9" s="35"/>
      <c r="O9" s="35"/>
      <c r="P9" s="35"/>
      <c r="Q9" s="35"/>
      <c r="R9" s="35"/>
      <c r="S9" s="35"/>
      <c r="T9" s="35"/>
      <c r="U9" s="36"/>
    </row>
    <row r="10" spans="2:27" s="2" customFormat="1" ht="18" customHeight="1">
      <c r="B10" s="315" t="s">
        <v>25</v>
      </c>
      <c r="C10" s="315"/>
      <c r="D10" s="315"/>
      <c r="E10" s="315"/>
      <c r="F10" s="315"/>
      <c r="G10" s="315"/>
      <c r="H10" s="315"/>
      <c r="I10" s="315"/>
      <c r="J10" s="315"/>
      <c r="K10" s="315"/>
      <c r="L10" s="315"/>
      <c r="M10" s="315"/>
      <c r="N10" s="315"/>
      <c r="O10" s="315"/>
      <c r="P10" s="315"/>
      <c r="Q10" s="315"/>
      <c r="R10" s="315"/>
      <c r="S10" s="315"/>
      <c r="T10" s="315"/>
      <c r="U10" s="315"/>
    </row>
    <row r="11" spans="2:27" s="2" customFormat="1" ht="4.5" customHeight="1">
      <c r="B11" s="44"/>
      <c r="C11" s="44"/>
      <c r="D11" s="44"/>
      <c r="E11" s="44"/>
      <c r="F11" s="44"/>
      <c r="G11" s="44"/>
      <c r="H11" s="44"/>
      <c r="I11" s="44"/>
      <c r="J11" s="44"/>
      <c r="K11" s="44"/>
      <c r="L11" s="44"/>
      <c r="M11" s="44"/>
      <c r="N11" s="44"/>
      <c r="O11" s="44"/>
      <c r="P11" s="44"/>
      <c r="Q11" s="44"/>
      <c r="R11" s="44"/>
      <c r="S11" s="44"/>
      <c r="T11" s="44"/>
      <c r="U11" s="44"/>
    </row>
    <row r="12" spans="2:27" s="2" customFormat="1" ht="18" customHeight="1">
      <c r="B12" s="312" t="s">
        <v>32</v>
      </c>
      <c r="C12" s="312"/>
      <c r="D12" s="312"/>
      <c r="E12" s="312"/>
      <c r="F12" s="312"/>
      <c r="G12" s="312"/>
      <c r="H12" s="312"/>
      <c r="I12" s="312"/>
      <c r="J12" s="312"/>
      <c r="K12" s="312"/>
      <c r="L12" s="312"/>
      <c r="M12" s="312"/>
      <c r="N12" s="312"/>
      <c r="O12" s="312"/>
      <c r="P12" s="312"/>
      <c r="Q12" s="312"/>
      <c r="R12" s="312"/>
      <c r="S12" s="312"/>
      <c r="T12" s="312"/>
      <c r="U12" s="312"/>
    </row>
    <row r="13" spans="2:27" customFormat="1">
      <c r="B13" s="38"/>
      <c r="C13" s="308" t="s">
        <v>19</v>
      </c>
      <c r="D13" s="308"/>
      <c r="E13" s="308"/>
      <c r="F13" s="39"/>
      <c r="G13" s="39"/>
      <c r="H13" s="39"/>
      <c r="I13" s="39"/>
      <c r="J13" s="39"/>
      <c r="K13" s="39"/>
      <c r="L13" s="39"/>
      <c r="M13" s="39"/>
      <c r="N13" s="39"/>
      <c r="O13" s="39"/>
      <c r="P13" s="39"/>
      <c r="Q13" s="39"/>
      <c r="R13" s="39"/>
      <c r="S13" s="39"/>
      <c r="T13" s="39"/>
      <c r="U13" s="40"/>
    </row>
    <row r="14" spans="2:27" customFormat="1">
      <c r="B14" s="28">
        <v>1</v>
      </c>
      <c r="C14" s="309" t="s">
        <v>9</v>
      </c>
      <c r="D14" s="309"/>
      <c r="E14" s="309"/>
      <c r="F14" s="26"/>
      <c r="G14" s="26"/>
      <c r="H14" s="26"/>
      <c r="I14" s="26"/>
      <c r="J14" s="26"/>
      <c r="K14" s="26"/>
      <c r="L14" s="26"/>
      <c r="M14" s="26"/>
      <c r="N14" s="26"/>
      <c r="O14" s="26"/>
      <c r="P14" s="26"/>
      <c r="Q14" s="26"/>
      <c r="R14" s="26"/>
      <c r="S14" s="26"/>
      <c r="T14" s="26"/>
      <c r="U14" s="27"/>
    </row>
    <row r="15" spans="2:27" customFormat="1">
      <c r="B15" s="28">
        <v>2</v>
      </c>
      <c r="C15" s="309" t="s">
        <v>11</v>
      </c>
      <c r="D15" s="309"/>
      <c r="E15" s="309"/>
      <c r="F15" s="26"/>
      <c r="G15" s="26"/>
      <c r="H15" s="26"/>
      <c r="I15" s="26"/>
      <c r="J15" s="26"/>
      <c r="K15" s="26"/>
      <c r="L15" s="26"/>
      <c r="M15" s="26"/>
      <c r="N15" s="26"/>
      <c r="O15" s="26"/>
      <c r="P15" s="26"/>
      <c r="Q15" s="26"/>
      <c r="R15" s="26"/>
      <c r="S15" s="26"/>
      <c r="T15" s="26"/>
      <c r="U15" s="27"/>
    </row>
    <row r="16" spans="2:27" customFormat="1">
      <c r="B16" s="28">
        <v>3</v>
      </c>
      <c r="C16" s="309" t="s">
        <v>7</v>
      </c>
      <c r="D16" s="309"/>
      <c r="E16" s="309"/>
      <c r="F16" s="26"/>
      <c r="G16" s="26"/>
      <c r="H16" s="26"/>
      <c r="I16" s="26"/>
      <c r="J16" s="26"/>
      <c r="K16" s="26"/>
      <c r="L16" s="26"/>
      <c r="M16" s="26"/>
      <c r="N16" s="26"/>
      <c r="O16" s="26"/>
      <c r="P16" s="26"/>
      <c r="Q16" s="26"/>
      <c r="R16" s="26"/>
      <c r="S16" s="26"/>
      <c r="T16" s="26"/>
      <c r="U16" s="27"/>
    </row>
    <row r="17" spans="2:21" customFormat="1">
      <c r="B17" s="28">
        <v>4</v>
      </c>
      <c r="C17" s="309" t="s">
        <v>12</v>
      </c>
      <c r="D17" s="309"/>
      <c r="E17" s="309"/>
      <c r="F17" s="26"/>
      <c r="G17" s="26"/>
      <c r="H17" s="26"/>
      <c r="I17" s="26"/>
      <c r="J17" s="26"/>
      <c r="K17" s="26"/>
      <c r="L17" s="26"/>
      <c r="M17" s="26"/>
      <c r="N17" s="26"/>
      <c r="O17" s="26"/>
      <c r="P17" s="26"/>
      <c r="Q17" s="26"/>
      <c r="R17" s="26"/>
      <c r="S17" s="26"/>
      <c r="T17" s="26"/>
      <c r="U17" s="27"/>
    </row>
    <row r="18" spans="2:21" customFormat="1">
      <c r="B18" s="38"/>
      <c r="C18" s="308" t="s">
        <v>20</v>
      </c>
      <c r="D18" s="308"/>
      <c r="E18" s="308"/>
      <c r="F18" s="39"/>
      <c r="G18" s="39"/>
      <c r="H18" s="39"/>
      <c r="I18" s="39"/>
      <c r="J18" s="39"/>
      <c r="K18" s="39"/>
      <c r="L18" s="39"/>
      <c r="M18" s="39"/>
      <c r="N18" s="39"/>
      <c r="O18" s="39"/>
      <c r="P18" s="39"/>
      <c r="Q18" s="39"/>
      <c r="R18" s="39"/>
      <c r="S18" s="39"/>
      <c r="T18" s="39"/>
      <c r="U18" s="40"/>
    </row>
    <row r="19" spans="2:21" customFormat="1">
      <c r="B19" s="28">
        <v>1</v>
      </c>
      <c r="C19" s="309" t="s">
        <v>9</v>
      </c>
      <c r="D19" s="309"/>
      <c r="E19" s="309"/>
      <c r="F19" s="26"/>
      <c r="G19" s="26"/>
      <c r="H19" s="26"/>
      <c r="I19" s="26"/>
      <c r="J19" s="26"/>
      <c r="K19" s="26"/>
      <c r="L19" s="26"/>
      <c r="M19" s="26"/>
      <c r="N19" s="26"/>
      <c r="O19" s="26"/>
      <c r="P19" s="26"/>
      <c r="Q19" s="26"/>
      <c r="R19" s="26"/>
      <c r="S19" s="26"/>
      <c r="T19" s="26"/>
      <c r="U19" s="27"/>
    </row>
    <row r="20" spans="2:21" customFormat="1">
      <c r="B20" s="28">
        <v>2</v>
      </c>
      <c r="C20" s="309" t="s">
        <v>10</v>
      </c>
      <c r="D20" s="309"/>
      <c r="E20" s="309"/>
      <c r="F20" s="26"/>
      <c r="G20" s="26"/>
      <c r="H20" s="26"/>
      <c r="I20" s="26"/>
      <c r="J20" s="26"/>
      <c r="K20" s="26"/>
      <c r="L20" s="26"/>
      <c r="M20" s="26"/>
      <c r="N20" s="26"/>
      <c r="O20" s="26"/>
      <c r="P20" s="26"/>
      <c r="Q20" s="26"/>
      <c r="R20" s="26"/>
      <c r="S20" s="26"/>
      <c r="T20" s="26"/>
      <c r="U20" s="27"/>
    </row>
    <row r="21" spans="2:21" customFormat="1">
      <c r="B21" s="28">
        <v>3</v>
      </c>
      <c r="C21" s="309" t="s">
        <v>7</v>
      </c>
      <c r="D21" s="309"/>
      <c r="E21" s="309"/>
      <c r="F21" s="26"/>
      <c r="G21" s="26"/>
      <c r="H21" s="26"/>
      <c r="I21" s="26"/>
      <c r="J21" s="26"/>
      <c r="K21" s="26"/>
      <c r="L21" s="26"/>
      <c r="M21" s="26"/>
      <c r="N21" s="26"/>
      <c r="O21" s="26"/>
      <c r="P21" s="26"/>
      <c r="Q21" s="26"/>
      <c r="R21" s="26"/>
      <c r="S21" s="26"/>
      <c r="T21" s="26"/>
      <c r="U21" s="27"/>
    </row>
    <row r="22" spans="2:21" customFormat="1">
      <c r="B22" s="28">
        <v>4</v>
      </c>
      <c r="C22" s="309" t="s">
        <v>12</v>
      </c>
      <c r="D22" s="309"/>
      <c r="E22" s="309"/>
      <c r="F22" s="26"/>
      <c r="G22" s="26"/>
      <c r="H22" s="26"/>
      <c r="I22" s="26"/>
      <c r="J22" s="26"/>
      <c r="K22" s="26"/>
      <c r="L22" s="26"/>
      <c r="M22" s="26"/>
      <c r="N22" s="26"/>
      <c r="O22" s="26"/>
      <c r="P22" s="26"/>
      <c r="Q22" s="26"/>
      <c r="R22" s="26"/>
      <c r="S22" s="26"/>
      <c r="T22" s="26"/>
      <c r="U22" s="27"/>
    </row>
    <row r="23" spans="2:21" customFormat="1">
      <c r="B23" s="41" t="s">
        <v>0</v>
      </c>
      <c r="C23" s="311"/>
      <c r="D23" s="311"/>
      <c r="E23" s="311"/>
      <c r="F23" s="39"/>
      <c r="G23" s="39"/>
      <c r="H23" s="39"/>
      <c r="I23" s="39"/>
      <c r="J23" s="39"/>
      <c r="K23" s="39"/>
      <c r="L23" s="39"/>
      <c r="M23" s="39"/>
      <c r="N23" s="39"/>
      <c r="O23" s="39"/>
      <c r="P23" s="39"/>
      <c r="Q23" s="39"/>
      <c r="R23" s="39"/>
      <c r="S23" s="39"/>
      <c r="T23" s="39"/>
      <c r="U23" s="40"/>
    </row>
    <row r="24" spans="2:21" customFormat="1">
      <c r="B24" s="38"/>
      <c r="C24" s="308" t="s">
        <v>21</v>
      </c>
      <c r="D24" s="308"/>
      <c r="E24" s="308"/>
      <c r="F24" s="39"/>
      <c r="G24" s="39"/>
      <c r="H24" s="39"/>
      <c r="I24" s="39"/>
      <c r="J24" s="39"/>
      <c r="K24" s="39"/>
      <c r="L24" s="39"/>
      <c r="M24" s="39"/>
      <c r="N24" s="39"/>
      <c r="O24" s="39"/>
      <c r="P24" s="39"/>
      <c r="Q24" s="39"/>
      <c r="R24" s="39"/>
      <c r="S24" s="39"/>
      <c r="T24" s="39"/>
      <c r="U24" s="40"/>
    </row>
    <row r="25" spans="2:21" customFormat="1">
      <c r="B25" s="28">
        <v>1</v>
      </c>
      <c r="C25" s="309" t="s">
        <v>9</v>
      </c>
      <c r="D25" s="309"/>
      <c r="E25" s="309"/>
      <c r="F25" s="26"/>
      <c r="G25" s="26"/>
      <c r="H25" s="26"/>
      <c r="I25" s="26"/>
      <c r="J25" s="26"/>
      <c r="K25" s="26"/>
      <c r="L25" s="26"/>
      <c r="M25" s="26"/>
      <c r="N25" s="26"/>
      <c r="O25" s="26"/>
      <c r="P25" s="26"/>
      <c r="Q25" s="26"/>
      <c r="R25" s="26"/>
      <c r="S25" s="26"/>
      <c r="T25" s="26"/>
      <c r="U25" s="27"/>
    </row>
    <row r="26" spans="2:21" customFormat="1">
      <c r="B26" s="28">
        <v>2</v>
      </c>
      <c r="C26" s="309" t="s">
        <v>10</v>
      </c>
      <c r="D26" s="309"/>
      <c r="E26" s="309"/>
      <c r="F26" s="26"/>
      <c r="G26" s="26"/>
      <c r="H26" s="26"/>
      <c r="I26" s="26"/>
      <c r="J26" s="26"/>
      <c r="K26" s="26"/>
      <c r="L26" s="26"/>
      <c r="M26" s="26"/>
      <c r="N26" s="26"/>
      <c r="O26" s="26"/>
      <c r="P26" s="26"/>
      <c r="Q26" s="26"/>
      <c r="R26" s="26"/>
      <c r="S26" s="26"/>
      <c r="T26" s="26"/>
      <c r="U26" s="27"/>
    </row>
    <row r="27" spans="2:21" customFormat="1">
      <c r="B27" s="28">
        <v>3</v>
      </c>
      <c r="C27" s="309" t="s">
        <v>7</v>
      </c>
      <c r="D27" s="309"/>
      <c r="E27" s="309"/>
      <c r="F27" s="26"/>
      <c r="G27" s="26"/>
      <c r="H27" s="26"/>
      <c r="I27" s="26"/>
      <c r="J27" s="26"/>
      <c r="K27" s="26"/>
      <c r="L27" s="26"/>
      <c r="M27" s="26"/>
      <c r="N27" s="26"/>
      <c r="O27" s="26"/>
      <c r="P27" s="26"/>
      <c r="Q27" s="26"/>
      <c r="R27" s="26"/>
      <c r="S27" s="26"/>
      <c r="T27" s="26"/>
      <c r="U27" s="27"/>
    </row>
    <row r="28" spans="2:21" customFormat="1">
      <c r="B28" s="29">
        <v>4</v>
      </c>
      <c r="C28" s="309" t="s">
        <v>12</v>
      </c>
      <c r="D28" s="309"/>
      <c r="E28" s="309"/>
      <c r="F28" s="26"/>
      <c r="G28" s="26"/>
      <c r="H28" s="26"/>
      <c r="I28" s="26"/>
      <c r="J28" s="26"/>
      <c r="K28" s="26"/>
      <c r="L28" s="26"/>
      <c r="M28" s="26"/>
      <c r="N28" s="26"/>
      <c r="O28" s="26"/>
      <c r="P28" s="26"/>
      <c r="Q28" s="26"/>
      <c r="R28" s="26"/>
      <c r="S28" s="26"/>
      <c r="T28" s="26"/>
      <c r="U28" s="27"/>
    </row>
    <row r="29" spans="2:21" s="3" customFormat="1" ht="18" customHeight="1">
      <c r="B29" s="312" t="s">
        <v>68</v>
      </c>
      <c r="C29" s="312"/>
      <c r="D29" s="312"/>
      <c r="E29" s="312"/>
      <c r="F29" s="312"/>
      <c r="G29" s="312"/>
      <c r="H29" s="312"/>
      <c r="I29" s="312"/>
      <c r="J29" s="312"/>
      <c r="K29" s="312"/>
      <c r="L29" s="312"/>
      <c r="M29" s="312"/>
      <c r="N29" s="312"/>
      <c r="O29" s="312"/>
      <c r="P29" s="312"/>
      <c r="Q29" s="312"/>
      <c r="R29" s="312"/>
      <c r="S29" s="312"/>
      <c r="T29" s="312"/>
      <c r="U29" s="312"/>
    </row>
    <row r="30" spans="2:21" s="3" customFormat="1" ht="18" customHeight="1">
      <c r="B30" s="32">
        <v>1</v>
      </c>
      <c r="C30" s="313" t="s">
        <v>2</v>
      </c>
      <c r="D30" s="313"/>
      <c r="E30" s="313"/>
      <c r="F30" s="30"/>
      <c r="G30" s="30"/>
      <c r="H30" s="30"/>
      <c r="I30" s="30"/>
      <c r="J30" s="30"/>
      <c r="K30" s="30"/>
      <c r="L30" s="30"/>
      <c r="M30" s="30"/>
      <c r="N30" s="30"/>
      <c r="O30" s="30"/>
      <c r="P30" s="30"/>
      <c r="Q30" s="30"/>
      <c r="R30" s="30"/>
      <c r="S30" s="30"/>
      <c r="T30" s="30"/>
      <c r="U30" s="31"/>
    </row>
    <row r="31" spans="2:21" s="3" customFormat="1" ht="18" customHeight="1">
      <c r="B31" s="32">
        <v>2</v>
      </c>
      <c r="C31" s="313" t="s">
        <v>3</v>
      </c>
      <c r="D31" s="313"/>
      <c r="E31" s="313"/>
      <c r="F31" s="30"/>
      <c r="G31" s="30"/>
      <c r="H31" s="30"/>
      <c r="I31" s="30"/>
      <c r="J31" s="30"/>
      <c r="K31" s="30"/>
      <c r="L31" s="30"/>
      <c r="M31" s="30"/>
      <c r="N31" s="30"/>
      <c r="O31" s="30"/>
      <c r="P31" s="30"/>
      <c r="Q31" s="30"/>
      <c r="R31" s="30"/>
      <c r="S31" s="30"/>
      <c r="T31" s="30"/>
      <c r="U31" s="31"/>
    </row>
    <row r="32" spans="2:21" s="1" customFormat="1" ht="18" customHeight="1">
      <c r="B32" s="32" t="s">
        <v>0</v>
      </c>
      <c r="C32" s="313"/>
      <c r="D32" s="313"/>
      <c r="E32" s="313"/>
      <c r="F32" s="30"/>
      <c r="G32" s="30"/>
      <c r="H32" s="30"/>
      <c r="I32" s="30"/>
      <c r="J32" s="30"/>
      <c r="K32" s="30"/>
      <c r="L32" s="30"/>
      <c r="M32" s="30"/>
      <c r="N32" s="30"/>
      <c r="O32" s="30"/>
      <c r="P32" s="30"/>
      <c r="Q32" s="30"/>
      <c r="R32" s="30"/>
      <c r="S32" s="30"/>
      <c r="T32" s="30"/>
      <c r="U32" s="31"/>
    </row>
    <row r="33" spans="2:22" s="1" customFormat="1" ht="18" customHeight="1">
      <c r="B33" s="32" t="s">
        <v>13</v>
      </c>
      <c r="C33" s="313" t="s">
        <v>8</v>
      </c>
      <c r="D33" s="313"/>
      <c r="E33" s="313"/>
      <c r="F33" s="30"/>
      <c r="G33" s="30"/>
      <c r="H33" s="30"/>
      <c r="I33" s="30"/>
      <c r="J33" s="30"/>
      <c r="K33" s="30"/>
      <c r="L33" s="30"/>
      <c r="M33" s="30"/>
      <c r="N33" s="30"/>
      <c r="O33" s="30"/>
      <c r="P33" s="30"/>
      <c r="Q33" s="30"/>
      <c r="R33" s="30"/>
      <c r="S33" s="30"/>
      <c r="T33" s="30"/>
      <c r="U33" s="31"/>
    </row>
    <row r="34" spans="2:22">
      <c r="B34" s="306" t="s">
        <v>4</v>
      </c>
      <c r="C34" s="307"/>
      <c r="D34" s="307"/>
      <c r="E34" s="307"/>
      <c r="F34" s="19"/>
      <c r="G34" s="19"/>
      <c r="H34" s="19"/>
      <c r="I34" s="19"/>
      <c r="J34" s="19"/>
      <c r="K34" s="19"/>
      <c r="L34" s="19"/>
      <c r="M34" s="19"/>
      <c r="N34" s="19"/>
      <c r="O34" s="19"/>
      <c r="P34" s="19"/>
      <c r="Q34" s="19"/>
      <c r="R34" s="19"/>
      <c r="S34" s="19"/>
      <c r="T34" s="19"/>
      <c r="U34" s="17"/>
    </row>
    <row r="35" spans="2:22">
      <c r="B35" s="306" t="s">
        <v>24</v>
      </c>
      <c r="C35" s="307"/>
      <c r="D35" s="307"/>
      <c r="E35" s="307"/>
      <c r="F35" s="19"/>
      <c r="G35" s="19"/>
      <c r="H35" s="19"/>
      <c r="I35" s="19"/>
      <c r="J35" s="19"/>
      <c r="K35" s="19"/>
      <c r="L35" s="19"/>
      <c r="M35" s="19"/>
      <c r="N35" s="19"/>
      <c r="O35" s="19"/>
      <c r="P35" s="19"/>
      <c r="Q35" s="19"/>
      <c r="R35" s="19"/>
      <c r="S35" s="19"/>
      <c r="T35" s="19"/>
      <c r="U35" s="17"/>
    </row>
    <row r="36" spans="2:22" s="25" customFormat="1" ht="39.75" customHeight="1">
      <c r="B36" s="314" t="s">
        <v>252</v>
      </c>
      <c r="C36" s="314"/>
      <c r="D36" s="314"/>
      <c r="E36" s="314"/>
      <c r="F36" s="314"/>
      <c r="G36" s="314"/>
      <c r="H36" s="314"/>
      <c r="I36" s="314"/>
      <c r="J36" s="314"/>
      <c r="K36" s="314"/>
      <c r="L36" s="314"/>
      <c r="M36" s="314"/>
      <c r="N36" s="314"/>
      <c r="O36" s="314"/>
      <c r="P36" s="314"/>
      <c r="Q36" s="314"/>
      <c r="R36" s="314"/>
      <c r="S36" s="314"/>
      <c r="T36" s="314"/>
      <c r="U36" s="314"/>
      <c r="V36"/>
    </row>
    <row r="37" spans="2:22" customFormat="1">
      <c r="B37" s="24"/>
    </row>
    <row r="38" spans="2:22" customFormat="1">
      <c r="B38" s="24"/>
    </row>
    <row r="39" spans="2:22" s="4" customFormat="1" ht="16.5" customHeight="1">
      <c r="B39" s="310"/>
      <c r="C39" s="310"/>
      <c r="D39" s="310"/>
      <c r="E39" s="317"/>
      <c r="F39" s="167">
        <v>1</v>
      </c>
      <c r="G39" s="167">
        <v>2</v>
      </c>
      <c r="H39" s="167">
        <v>3</v>
      </c>
      <c r="I39" s="167">
        <v>4</v>
      </c>
      <c r="J39" s="167">
        <v>5</v>
      </c>
      <c r="K39" s="167">
        <v>6</v>
      </c>
      <c r="L39" s="167">
        <v>7</v>
      </c>
      <c r="M39" s="167">
        <v>8</v>
      </c>
      <c r="N39" s="167">
        <v>9</v>
      </c>
      <c r="O39" s="167">
        <v>10</v>
      </c>
      <c r="P39" s="167">
        <v>11</v>
      </c>
      <c r="Q39" s="167">
        <v>12</v>
      </c>
      <c r="R39" s="167">
        <v>13</v>
      </c>
      <c r="S39" s="167" t="s">
        <v>0</v>
      </c>
      <c r="T39" s="167" t="s">
        <v>1</v>
      </c>
      <c r="U39" s="168" t="s">
        <v>5</v>
      </c>
    </row>
    <row r="40" spans="2:22" s="4" customFormat="1" ht="7.5" customHeight="1">
      <c r="B40" s="33"/>
      <c r="C40" s="33"/>
      <c r="D40" s="33"/>
      <c r="E40" s="34"/>
      <c r="F40" s="35"/>
      <c r="G40" s="35"/>
      <c r="H40" s="35"/>
      <c r="I40" s="35"/>
      <c r="J40" s="35"/>
      <c r="K40" s="35"/>
      <c r="L40" s="35"/>
      <c r="M40" s="35"/>
      <c r="N40" s="35"/>
      <c r="O40" s="35"/>
      <c r="P40" s="35"/>
      <c r="Q40" s="35"/>
      <c r="R40" s="35"/>
      <c r="S40" s="35"/>
      <c r="T40" s="35"/>
      <c r="U40" s="36"/>
    </row>
    <row r="41" spans="2:22" s="2" customFormat="1" ht="18" customHeight="1">
      <c r="B41" s="315" t="s">
        <v>18</v>
      </c>
      <c r="C41" s="315"/>
      <c r="D41" s="315"/>
      <c r="E41" s="315"/>
      <c r="F41" s="315"/>
      <c r="G41" s="315"/>
      <c r="H41" s="315"/>
      <c r="I41" s="315"/>
      <c r="J41" s="315"/>
      <c r="K41" s="315"/>
      <c r="L41" s="315"/>
      <c r="M41" s="315"/>
      <c r="N41" s="315"/>
      <c r="O41" s="315"/>
      <c r="P41" s="315"/>
      <c r="Q41" s="315"/>
      <c r="R41" s="315"/>
      <c r="S41" s="315"/>
      <c r="T41" s="315"/>
      <c r="U41" s="315"/>
      <c r="V41" s="4"/>
    </row>
    <row r="42" spans="2:22" s="2" customFormat="1" ht="4.5" customHeight="1">
      <c r="B42" s="44"/>
      <c r="C42" s="44"/>
      <c r="D42" s="44"/>
      <c r="E42" s="44"/>
      <c r="F42" s="44"/>
      <c r="G42" s="44"/>
      <c r="H42" s="44"/>
      <c r="I42" s="44"/>
      <c r="J42" s="44"/>
      <c r="K42" s="44"/>
      <c r="L42" s="44"/>
      <c r="M42" s="44"/>
      <c r="N42" s="44"/>
      <c r="O42" s="44"/>
      <c r="P42" s="44"/>
      <c r="Q42" s="44"/>
      <c r="R42" s="44"/>
      <c r="S42" s="44"/>
      <c r="T42" s="44"/>
      <c r="U42" s="44"/>
      <c r="V42" s="4"/>
    </row>
    <row r="43" spans="2:22" s="2" customFormat="1" ht="18" customHeight="1">
      <c r="B43" s="312" t="s">
        <v>32</v>
      </c>
      <c r="C43" s="312"/>
      <c r="D43" s="312"/>
      <c r="E43" s="312"/>
      <c r="F43" s="312"/>
      <c r="G43" s="312"/>
      <c r="H43" s="312"/>
      <c r="I43" s="312"/>
      <c r="J43" s="312"/>
      <c r="K43" s="312"/>
      <c r="L43" s="312"/>
      <c r="M43" s="312"/>
      <c r="N43" s="312"/>
      <c r="O43" s="312"/>
      <c r="P43" s="312"/>
      <c r="Q43" s="312"/>
      <c r="R43" s="312"/>
      <c r="S43" s="312"/>
      <c r="T43" s="312"/>
      <c r="U43" s="312"/>
    </row>
    <row r="44" spans="2:22" customFormat="1">
      <c r="B44" s="38"/>
      <c r="C44" s="308" t="s">
        <v>19</v>
      </c>
      <c r="D44" s="308"/>
      <c r="E44" s="308"/>
      <c r="F44" s="39"/>
      <c r="G44" s="39"/>
      <c r="H44" s="39"/>
      <c r="I44" s="39"/>
      <c r="J44" s="39"/>
      <c r="K44" s="39"/>
      <c r="L44" s="39"/>
      <c r="M44" s="39"/>
      <c r="N44" s="39"/>
      <c r="O44" s="39"/>
      <c r="P44" s="39"/>
      <c r="Q44" s="39"/>
      <c r="R44" s="39"/>
      <c r="S44" s="39"/>
      <c r="T44" s="39"/>
      <c r="U44" s="40"/>
    </row>
    <row r="45" spans="2:22" customFormat="1">
      <c r="B45" s="28">
        <v>1</v>
      </c>
      <c r="C45" s="309" t="s">
        <v>9</v>
      </c>
      <c r="D45" s="309"/>
      <c r="E45" s="309"/>
      <c r="F45" s="26"/>
      <c r="G45" s="26"/>
      <c r="H45" s="26"/>
      <c r="I45" s="26"/>
      <c r="J45" s="26"/>
      <c r="K45" s="26"/>
      <c r="L45" s="26"/>
      <c r="M45" s="26"/>
      <c r="N45" s="26"/>
      <c r="O45" s="26"/>
      <c r="P45" s="26"/>
      <c r="Q45" s="26"/>
      <c r="R45" s="26"/>
      <c r="S45" s="26"/>
      <c r="T45" s="26"/>
      <c r="U45" s="27"/>
    </row>
    <row r="46" spans="2:22" customFormat="1">
      <c r="B46" s="28">
        <v>2</v>
      </c>
      <c r="C46" s="309" t="s">
        <v>11</v>
      </c>
      <c r="D46" s="309"/>
      <c r="E46" s="309"/>
      <c r="F46" s="26"/>
      <c r="G46" s="26"/>
      <c r="H46" s="26"/>
      <c r="I46" s="26"/>
      <c r="J46" s="26"/>
      <c r="K46" s="26"/>
      <c r="L46" s="26"/>
      <c r="M46" s="26"/>
      <c r="N46" s="26"/>
      <c r="O46" s="26"/>
      <c r="P46" s="26"/>
      <c r="Q46" s="26"/>
      <c r="R46" s="26"/>
      <c r="S46" s="26"/>
      <c r="T46" s="26"/>
      <c r="U46" s="27"/>
    </row>
    <row r="47" spans="2:22" customFormat="1">
      <c r="B47" s="28">
        <v>3</v>
      </c>
      <c r="C47" s="309" t="s">
        <v>7</v>
      </c>
      <c r="D47" s="309"/>
      <c r="E47" s="309"/>
      <c r="F47" s="26"/>
      <c r="G47" s="26"/>
      <c r="H47" s="26"/>
      <c r="I47" s="26"/>
      <c r="J47" s="26"/>
      <c r="K47" s="26"/>
      <c r="L47" s="26"/>
      <c r="M47" s="26"/>
      <c r="N47" s="26"/>
      <c r="O47" s="26"/>
      <c r="P47" s="26"/>
      <c r="Q47" s="26"/>
      <c r="R47" s="26"/>
      <c r="S47" s="26"/>
      <c r="T47" s="26"/>
      <c r="U47" s="27"/>
    </row>
    <row r="48" spans="2:22" customFormat="1">
      <c r="B48" s="28">
        <v>4</v>
      </c>
      <c r="C48" s="309" t="s">
        <v>12</v>
      </c>
      <c r="D48" s="309"/>
      <c r="E48" s="309"/>
      <c r="F48" s="26"/>
      <c r="G48" s="26"/>
      <c r="H48" s="26"/>
      <c r="I48" s="26"/>
      <c r="J48" s="26"/>
      <c r="K48" s="26"/>
      <c r="L48" s="26"/>
      <c r="M48" s="26"/>
      <c r="N48" s="26"/>
      <c r="O48" s="26"/>
      <c r="P48" s="26"/>
      <c r="Q48" s="26"/>
      <c r="R48" s="26"/>
      <c r="S48" s="26"/>
      <c r="T48" s="26"/>
      <c r="U48" s="27"/>
    </row>
    <row r="49" spans="2:21" customFormat="1">
      <c r="B49" s="38"/>
      <c r="C49" s="308" t="s">
        <v>20</v>
      </c>
      <c r="D49" s="308"/>
      <c r="E49" s="308"/>
      <c r="F49" s="39"/>
      <c r="G49" s="39"/>
      <c r="H49" s="39"/>
      <c r="I49" s="39"/>
      <c r="J49" s="39"/>
      <c r="K49" s="39"/>
      <c r="L49" s="39"/>
      <c r="M49" s="39"/>
      <c r="N49" s="39"/>
      <c r="O49" s="39"/>
      <c r="P49" s="39"/>
      <c r="Q49" s="39"/>
      <c r="R49" s="39"/>
      <c r="S49" s="39"/>
      <c r="T49" s="39"/>
      <c r="U49" s="40"/>
    </row>
    <row r="50" spans="2:21" customFormat="1">
      <c r="B50" s="28">
        <v>1</v>
      </c>
      <c r="C50" s="309" t="s">
        <v>9</v>
      </c>
      <c r="D50" s="309"/>
      <c r="E50" s="309"/>
      <c r="F50" s="26"/>
      <c r="G50" s="26"/>
      <c r="H50" s="26"/>
      <c r="I50" s="26"/>
      <c r="J50" s="26"/>
      <c r="K50" s="26"/>
      <c r="L50" s="26"/>
      <c r="M50" s="26"/>
      <c r="N50" s="26"/>
      <c r="O50" s="26"/>
      <c r="P50" s="26"/>
      <c r="Q50" s="26"/>
      <c r="R50" s="26"/>
      <c r="S50" s="26"/>
      <c r="T50" s="26"/>
      <c r="U50" s="27"/>
    </row>
    <row r="51" spans="2:21" customFormat="1">
      <c r="B51" s="28">
        <v>2</v>
      </c>
      <c r="C51" s="309" t="s">
        <v>10</v>
      </c>
      <c r="D51" s="309"/>
      <c r="E51" s="309"/>
      <c r="F51" s="26"/>
      <c r="G51" s="26"/>
      <c r="H51" s="26"/>
      <c r="I51" s="26"/>
      <c r="J51" s="26"/>
      <c r="K51" s="26"/>
      <c r="L51" s="26"/>
      <c r="M51" s="26"/>
      <c r="N51" s="26"/>
      <c r="O51" s="26"/>
      <c r="P51" s="26"/>
      <c r="Q51" s="26"/>
      <c r="R51" s="26"/>
      <c r="S51" s="26"/>
      <c r="T51" s="26"/>
      <c r="U51" s="27"/>
    </row>
    <row r="52" spans="2:21" customFormat="1">
      <c r="B52" s="28">
        <v>3</v>
      </c>
      <c r="C52" s="309" t="s">
        <v>7</v>
      </c>
      <c r="D52" s="309"/>
      <c r="E52" s="309"/>
      <c r="F52" s="26"/>
      <c r="G52" s="26"/>
      <c r="H52" s="26"/>
      <c r="I52" s="26"/>
      <c r="J52" s="26"/>
      <c r="K52" s="26"/>
      <c r="L52" s="26"/>
      <c r="M52" s="26"/>
      <c r="N52" s="26"/>
      <c r="O52" s="26"/>
      <c r="P52" s="26"/>
      <c r="Q52" s="26"/>
      <c r="R52" s="26"/>
      <c r="S52" s="26"/>
      <c r="T52" s="26"/>
      <c r="U52" s="27"/>
    </row>
    <row r="53" spans="2:21" customFormat="1">
      <c r="B53" s="28">
        <v>4</v>
      </c>
      <c r="C53" s="309" t="s">
        <v>12</v>
      </c>
      <c r="D53" s="309"/>
      <c r="E53" s="309"/>
      <c r="F53" s="26"/>
      <c r="G53" s="26"/>
      <c r="H53" s="26"/>
      <c r="I53" s="26"/>
      <c r="J53" s="26"/>
      <c r="K53" s="26"/>
      <c r="L53" s="26"/>
      <c r="M53" s="26"/>
      <c r="N53" s="26"/>
      <c r="O53" s="26"/>
      <c r="P53" s="26"/>
      <c r="Q53" s="26"/>
      <c r="R53" s="26"/>
      <c r="S53" s="26"/>
      <c r="T53" s="26"/>
      <c r="U53" s="27"/>
    </row>
    <row r="54" spans="2:21" customFormat="1">
      <c r="B54" s="41" t="s">
        <v>0</v>
      </c>
      <c r="C54" s="311"/>
      <c r="D54" s="311"/>
      <c r="E54" s="311"/>
      <c r="F54" s="39"/>
      <c r="G54" s="39"/>
      <c r="H54" s="39"/>
      <c r="I54" s="39"/>
      <c r="J54" s="39"/>
      <c r="K54" s="39"/>
      <c r="L54" s="39"/>
      <c r="M54" s="39"/>
      <c r="N54" s="39"/>
      <c r="O54" s="39"/>
      <c r="P54" s="39"/>
      <c r="Q54" s="39"/>
      <c r="R54" s="39"/>
      <c r="S54" s="39"/>
      <c r="T54" s="39"/>
      <c r="U54" s="40"/>
    </row>
    <row r="55" spans="2:21" customFormat="1">
      <c r="B55" s="38"/>
      <c r="C55" s="308" t="s">
        <v>21</v>
      </c>
      <c r="D55" s="308"/>
      <c r="E55" s="308"/>
      <c r="F55" s="39"/>
      <c r="G55" s="39"/>
      <c r="H55" s="39"/>
      <c r="I55" s="39"/>
      <c r="J55" s="39"/>
      <c r="K55" s="39"/>
      <c r="L55" s="39"/>
      <c r="M55" s="39"/>
      <c r="N55" s="39"/>
      <c r="O55" s="39"/>
      <c r="P55" s="39"/>
      <c r="Q55" s="39"/>
      <c r="R55" s="39"/>
      <c r="S55" s="39"/>
      <c r="T55" s="39"/>
      <c r="U55" s="40"/>
    </row>
    <row r="56" spans="2:21" customFormat="1">
      <c r="B56" s="28">
        <v>1</v>
      </c>
      <c r="C56" s="309" t="s">
        <v>9</v>
      </c>
      <c r="D56" s="309"/>
      <c r="E56" s="309"/>
      <c r="F56" s="26"/>
      <c r="G56" s="26"/>
      <c r="H56" s="26"/>
      <c r="I56" s="26"/>
      <c r="J56" s="26"/>
      <c r="K56" s="26"/>
      <c r="L56" s="26"/>
      <c r="M56" s="26"/>
      <c r="N56" s="26"/>
      <c r="O56" s="26"/>
      <c r="P56" s="26"/>
      <c r="Q56" s="26"/>
      <c r="R56" s="26"/>
      <c r="S56" s="26"/>
      <c r="T56" s="26"/>
      <c r="U56" s="27"/>
    </row>
    <row r="57" spans="2:21" customFormat="1">
      <c r="B57" s="28">
        <v>2</v>
      </c>
      <c r="C57" s="309" t="s">
        <v>10</v>
      </c>
      <c r="D57" s="309"/>
      <c r="E57" s="309"/>
      <c r="F57" s="26"/>
      <c r="G57" s="26"/>
      <c r="H57" s="26"/>
      <c r="I57" s="26"/>
      <c r="J57" s="26"/>
      <c r="K57" s="26"/>
      <c r="L57" s="26"/>
      <c r="M57" s="26"/>
      <c r="N57" s="26"/>
      <c r="O57" s="26"/>
      <c r="P57" s="26"/>
      <c r="Q57" s="26"/>
      <c r="R57" s="26"/>
      <c r="S57" s="26"/>
      <c r="T57" s="26"/>
      <c r="U57" s="27"/>
    </row>
    <row r="58" spans="2:21" customFormat="1">
      <c r="B58" s="28">
        <v>3</v>
      </c>
      <c r="C58" s="309" t="s">
        <v>7</v>
      </c>
      <c r="D58" s="309"/>
      <c r="E58" s="309"/>
      <c r="F58" s="26"/>
      <c r="G58" s="26"/>
      <c r="H58" s="26"/>
      <c r="I58" s="26"/>
      <c r="J58" s="26"/>
      <c r="K58" s="26"/>
      <c r="L58" s="26"/>
      <c r="M58" s="26"/>
      <c r="N58" s="26"/>
      <c r="O58" s="26"/>
      <c r="P58" s="26"/>
      <c r="Q58" s="26"/>
      <c r="R58" s="26"/>
      <c r="S58" s="26"/>
      <c r="T58" s="26"/>
      <c r="U58" s="27"/>
    </row>
    <row r="59" spans="2:21" customFormat="1">
      <c r="B59" s="29">
        <v>4</v>
      </c>
      <c r="C59" s="309" t="s">
        <v>12</v>
      </c>
      <c r="D59" s="309"/>
      <c r="E59" s="309"/>
      <c r="F59" s="26"/>
      <c r="G59" s="26"/>
      <c r="H59" s="26"/>
      <c r="I59" s="26"/>
      <c r="J59" s="26"/>
      <c r="K59" s="26"/>
      <c r="L59" s="26"/>
      <c r="M59" s="26"/>
      <c r="N59" s="26"/>
      <c r="O59" s="26"/>
      <c r="P59" s="26"/>
      <c r="Q59" s="26"/>
      <c r="R59" s="26"/>
      <c r="S59" s="26"/>
      <c r="T59" s="26"/>
      <c r="U59" s="27"/>
    </row>
    <row r="60" spans="2:21" s="3" customFormat="1" ht="18" customHeight="1">
      <c r="B60" s="312" t="s">
        <v>69</v>
      </c>
      <c r="C60" s="312"/>
      <c r="D60" s="312"/>
      <c r="E60" s="312"/>
      <c r="F60" s="312"/>
      <c r="G60" s="312"/>
      <c r="H60" s="312"/>
      <c r="I60" s="312"/>
      <c r="J60" s="312"/>
      <c r="K60" s="312"/>
      <c r="L60" s="312"/>
      <c r="M60" s="312"/>
      <c r="N60" s="312"/>
      <c r="O60" s="312"/>
      <c r="P60" s="312"/>
      <c r="Q60" s="312"/>
      <c r="R60" s="312"/>
      <c r="S60" s="312"/>
      <c r="T60" s="312"/>
      <c r="U60" s="312"/>
    </row>
    <row r="61" spans="2:21" s="3" customFormat="1" ht="18" customHeight="1">
      <c r="B61" s="32">
        <v>1</v>
      </c>
      <c r="C61" s="313" t="s">
        <v>2</v>
      </c>
      <c r="D61" s="313"/>
      <c r="E61" s="313"/>
      <c r="F61" s="30"/>
      <c r="G61" s="30"/>
      <c r="H61" s="30"/>
      <c r="I61" s="30"/>
      <c r="J61" s="30"/>
      <c r="K61" s="30"/>
      <c r="L61" s="30"/>
      <c r="M61" s="30"/>
      <c r="N61" s="30"/>
      <c r="O61" s="30"/>
      <c r="P61" s="30"/>
      <c r="Q61" s="30"/>
      <c r="R61" s="30"/>
      <c r="S61" s="30"/>
      <c r="T61" s="30"/>
      <c r="U61" s="31"/>
    </row>
    <row r="62" spans="2:21" s="3" customFormat="1" ht="18" customHeight="1">
      <c r="B62" s="32">
        <v>2</v>
      </c>
      <c r="C62" s="313" t="s">
        <v>3</v>
      </c>
      <c r="D62" s="313"/>
      <c r="E62" s="313"/>
      <c r="F62" s="30"/>
      <c r="G62" s="30"/>
      <c r="H62" s="30"/>
      <c r="I62" s="30"/>
      <c r="J62" s="30"/>
      <c r="K62" s="30"/>
      <c r="L62" s="30"/>
      <c r="M62" s="30"/>
      <c r="N62" s="30"/>
      <c r="O62" s="30"/>
      <c r="P62" s="30"/>
      <c r="Q62" s="30"/>
      <c r="R62" s="30"/>
      <c r="S62" s="30"/>
      <c r="T62" s="30"/>
      <c r="U62" s="31"/>
    </row>
    <row r="63" spans="2:21" s="1" customFormat="1" ht="18" customHeight="1">
      <c r="B63" s="32" t="s">
        <v>0</v>
      </c>
      <c r="C63" s="313"/>
      <c r="D63" s="313"/>
      <c r="E63" s="313"/>
      <c r="F63" s="30"/>
      <c r="G63" s="30"/>
      <c r="H63" s="30"/>
      <c r="I63" s="30"/>
      <c r="J63" s="30"/>
      <c r="K63" s="30"/>
      <c r="L63" s="30"/>
      <c r="M63" s="30"/>
      <c r="N63" s="30"/>
      <c r="O63" s="30"/>
      <c r="P63" s="30"/>
      <c r="Q63" s="30"/>
      <c r="R63" s="30"/>
      <c r="S63" s="30"/>
      <c r="T63" s="30"/>
      <c r="U63" s="31"/>
    </row>
    <row r="64" spans="2:21" s="1" customFormat="1" ht="18" customHeight="1">
      <c r="B64" s="32" t="s">
        <v>13</v>
      </c>
      <c r="C64" s="313" t="s">
        <v>8</v>
      </c>
      <c r="D64" s="313"/>
      <c r="E64" s="313"/>
      <c r="F64" s="30"/>
      <c r="G64" s="30"/>
      <c r="H64" s="30"/>
      <c r="I64" s="30"/>
      <c r="J64" s="30"/>
      <c r="K64" s="30"/>
      <c r="L64" s="30"/>
      <c r="M64" s="30"/>
      <c r="N64" s="30"/>
      <c r="O64" s="30"/>
      <c r="P64" s="30"/>
      <c r="Q64" s="30"/>
      <c r="R64" s="30"/>
      <c r="S64" s="30"/>
      <c r="T64" s="30"/>
      <c r="U64" s="31"/>
    </row>
    <row r="65" spans="2:22">
      <c r="B65" s="306" t="s">
        <v>4</v>
      </c>
      <c r="C65" s="307"/>
      <c r="D65" s="307"/>
      <c r="E65" s="307"/>
      <c r="F65" s="19"/>
      <c r="G65" s="19"/>
      <c r="H65" s="19"/>
      <c r="I65" s="19"/>
      <c r="J65" s="19"/>
      <c r="K65" s="19"/>
      <c r="L65" s="19"/>
      <c r="M65" s="19"/>
      <c r="N65" s="19"/>
      <c r="O65" s="19"/>
      <c r="P65" s="19"/>
      <c r="Q65" s="19"/>
      <c r="R65" s="19"/>
      <c r="S65" s="19"/>
      <c r="T65" s="19"/>
      <c r="U65" s="17"/>
    </row>
    <row r="66" spans="2:22">
      <c r="B66" s="306" t="s">
        <v>24</v>
      </c>
      <c r="C66" s="307"/>
      <c r="D66" s="307"/>
      <c r="E66" s="307"/>
      <c r="F66" s="19"/>
      <c r="G66" s="19"/>
      <c r="H66" s="19"/>
      <c r="I66" s="19"/>
      <c r="J66" s="19"/>
      <c r="K66" s="19"/>
      <c r="L66" s="19"/>
      <c r="M66" s="19"/>
      <c r="N66" s="19"/>
      <c r="O66" s="19"/>
      <c r="P66" s="19"/>
      <c r="Q66" s="19"/>
      <c r="R66" s="19"/>
      <c r="S66" s="19"/>
      <c r="T66" s="19"/>
      <c r="U66" s="17"/>
    </row>
    <row r="67" spans="2:22">
      <c r="B67" s="170"/>
      <c r="C67" s="170"/>
      <c r="D67" s="170"/>
      <c r="E67" s="170"/>
      <c r="F67" s="171"/>
      <c r="G67" s="171"/>
      <c r="H67" s="171"/>
      <c r="I67" s="171"/>
      <c r="J67" s="171"/>
      <c r="K67" s="171"/>
      <c r="L67" s="171"/>
      <c r="M67" s="171"/>
      <c r="N67" s="171"/>
      <c r="O67" s="171"/>
      <c r="P67" s="171"/>
      <c r="Q67" s="171"/>
      <c r="R67" s="171"/>
      <c r="S67" s="171"/>
      <c r="T67" s="171"/>
      <c r="U67" s="172"/>
    </row>
    <row r="68" spans="2:22" s="25" customFormat="1" ht="39.75" customHeight="1">
      <c r="B68" s="314" t="s">
        <v>252</v>
      </c>
      <c r="C68" s="314"/>
      <c r="D68" s="314"/>
      <c r="E68" s="314"/>
      <c r="F68" s="314"/>
      <c r="G68" s="314"/>
      <c r="H68" s="314"/>
      <c r="I68" s="314"/>
      <c r="J68" s="314"/>
      <c r="K68" s="314"/>
      <c r="L68" s="314"/>
      <c r="M68" s="314"/>
      <c r="N68" s="314"/>
      <c r="O68" s="314"/>
      <c r="P68" s="314"/>
      <c r="Q68" s="314"/>
      <c r="R68" s="314"/>
      <c r="S68" s="314"/>
      <c r="T68" s="314"/>
      <c r="U68" s="314"/>
      <c r="V68"/>
    </row>
    <row r="69" spans="2:22" s="25" customFormat="1">
      <c r="B69" s="99"/>
      <c r="C69" s="99"/>
      <c r="D69" s="99"/>
      <c r="E69" s="99"/>
      <c r="F69" s="99"/>
      <c r="G69" s="99"/>
      <c r="H69" s="99"/>
      <c r="I69" s="99"/>
      <c r="J69" s="99"/>
      <c r="K69" s="99"/>
      <c r="L69" s="99"/>
      <c r="M69" s="99"/>
      <c r="N69" s="99"/>
      <c r="O69" s="99"/>
      <c r="P69" s="99"/>
      <c r="Q69" s="99"/>
      <c r="R69" s="99"/>
      <c r="S69" s="99"/>
      <c r="T69" s="99"/>
      <c r="U69" s="99"/>
      <c r="V69"/>
    </row>
    <row r="70" spans="2:22" customFormat="1">
      <c r="B70" s="24"/>
    </row>
    <row r="71" spans="2:22" s="4" customFormat="1" ht="16.5" customHeight="1">
      <c r="B71" s="310"/>
      <c r="C71" s="310"/>
      <c r="D71" s="310"/>
      <c r="E71" s="310"/>
      <c r="F71" s="169">
        <v>1</v>
      </c>
      <c r="G71" s="169">
        <v>2</v>
      </c>
      <c r="H71" s="169">
        <v>3</v>
      </c>
      <c r="I71" s="169">
        <v>4</v>
      </c>
      <c r="J71" s="169">
        <v>5</v>
      </c>
      <c r="K71" s="169">
        <v>6</v>
      </c>
      <c r="L71" s="169">
        <v>7</v>
      </c>
      <c r="M71" s="169">
        <v>8</v>
      </c>
      <c r="N71" s="169">
        <v>9</v>
      </c>
      <c r="O71" s="169">
        <v>10</v>
      </c>
      <c r="P71" s="169">
        <v>11</v>
      </c>
      <c r="Q71" s="169">
        <v>12</v>
      </c>
      <c r="R71" s="169">
        <v>13</v>
      </c>
      <c r="S71" s="169" t="s">
        <v>0</v>
      </c>
      <c r="T71" s="169" t="s">
        <v>1</v>
      </c>
      <c r="U71" s="169" t="s">
        <v>5</v>
      </c>
    </row>
    <row r="72" spans="2:22" s="4" customFormat="1" ht="8.25" customHeight="1">
      <c r="B72" s="68"/>
      <c r="C72" s="68"/>
      <c r="D72" s="68"/>
      <c r="E72" s="68"/>
      <c r="F72" s="65"/>
      <c r="G72" s="65"/>
      <c r="H72" s="65"/>
      <c r="I72" s="65"/>
      <c r="J72" s="65"/>
      <c r="K72" s="65"/>
      <c r="L72" s="65"/>
      <c r="M72" s="65"/>
      <c r="N72" s="65"/>
      <c r="O72" s="65"/>
      <c r="P72" s="65"/>
      <c r="Q72" s="65"/>
      <c r="R72" s="65"/>
      <c r="S72" s="65"/>
      <c r="T72" s="65"/>
      <c r="U72" s="68"/>
    </row>
    <row r="73" spans="2:22" s="2" customFormat="1" ht="18" customHeight="1">
      <c r="B73" s="315" t="s">
        <v>26</v>
      </c>
      <c r="C73" s="315"/>
      <c r="D73" s="315"/>
      <c r="E73" s="315"/>
      <c r="F73" s="315"/>
      <c r="G73" s="315"/>
      <c r="H73" s="315"/>
      <c r="I73" s="315"/>
      <c r="J73" s="315"/>
      <c r="K73" s="315"/>
      <c r="L73" s="315"/>
      <c r="M73" s="315"/>
      <c r="N73" s="315"/>
      <c r="O73" s="315"/>
      <c r="P73" s="315"/>
      <c r="Q73" s="315"/>
      <c r="R73" s="315"/>
      <c r="S73" s="315"/>
      <c r="T73" s="315"/>
      <c r="U73" s="315"/>
    </row>
    <row r="74" spans="2:22" s="2" customFormat="1" ht="18" customHeight="1">
      <c r="B74" s="312" t="s">
        <v>32</v>
      </c>
      <c r="C74" s="312"/>
      <c r="D74" s="312"/>
      <c r="E74" s="312"/>
      <c r="F74" s="312"/>
      <c r="G74" s="312"/>
      <c r="H74" s="312"/>
      <c r="I74" s="312"/>
      <c r="J74" s="312"/>
      <c r="K74" s="312"/>
      <c r="L74" s="312"/>
      <c r="M74" s="312"/>
      <c r="N74" s="312"/>
      <c r="O74" s="312"/>
      <c r="P74" s="312"/>
      <c r="Q74" s="312"/>
      <c r="R74" s="312"/>
      <c r="S74" s="312"/>
      <c r="T74" s="312"/>
      <c r="U74" s="312"/>
    </row>
    <row r="75" spans="2:22" customFormat="1">
      <c r="B75" s="38"/>
      <c r="C75" s="308" t="s">
        <v>19</v>
      </c>
      <c r="D75" s="308"/>
      <c r="E75" s="308"/>
      <c r="F75" s="39"/>
      <c r="G75" s="39"/>
      <c r="H75" s="39"/>
      <c r="I75" s="39"/>
      <c r="J75" s="39"/>
      <c r="K75" s="39"/>
      <c r="L75" s="39"/>
      <c r="M75" s="39"/>
      <c r="N75" s="39"/>
      <c r="O75" s="39"/>
      <c r="P75" s="39"/>
      <c r="Q75" s="39"/>
      <c r="R75" s="39"/>
      <c r="S75" s="39"/>
      <c r="T75" s="39"/>
      <c r="U75" s="40"/>
    </row>
    <row r="76" spans="2:22" customFormat="1">
      <c r="B76" s="28">
        <v>1</v>
      </c>
      <c r="C76" s="309" t="s">
        <v>9</v>
      </c>
      <c r="D76" s="309"/>
      <c r="E76" s="309"/>
      <c r="F76" s="26"/>
      <c r="G76" s="26"/>
      <c r="H76" s="26"/>
      <c r="I76" s="26"/>
      <c r="J76" s="26"/>
      <c r="K76" s="26"/>
      <c r="L76" s="26"/>
      <c r="M76" s="26"/>
      <c r="N76" s="26"/>
      <c r="O76" s="26"/>
      <c r="P76" s="26"/>
      <c r="Q76" s="26"/>
      <c r="R76" s="26"/>
      <c r="S76" s="26"/>
      <c r="T76" s="26"/>
      <c r="U76" s="27"/>
    </row>
    <row r="77" spans="2:22" customFormat="1">
      <c r="B77" s="28">
        <v>2</v>
      </c>
      <c r="C77" s="309" t="s">
        <v>11</v>
      </c>
      <c r="D77" s="309"/>
      <c r="E77" s="309"/>
      <c r="F77" s="26"/>
      <c r="G77" s="26"/>
      <c r="H77" s="26"/>
      <c r="I77" s="26"/>
      <c r="J77" s="26"/>
      <c r="K77" s="26"/>
      <c r="L77" s="26"/>
      <c r="M77" s="26"/>
      <c r="N77" s="26"/>
      <c r="O77" s="26"/>
      <c r="P77" s="26"/>
      <c r="Q77" s="26"/>
      <c r="R77" s="26"/>
      <c r="S77" s="26"/>
      <c r="T77" s="26"/>
      <c r="U77" s="27"/>
    </row>
    <row r="78" spans="2:22" customFormat="1">
      <c r="B78" s="28">
        <v>3</v>
      </c>
      <c r="C78" s="309" t="s">
        <v>7</v>
      </c>
      <c r="D78" s="309"/>
      <c r="E78" s="309"/>
      <c r="F78" s="26"/>
      <c r="G78" s="26"/>
      <c r="H78" s="26"/>
      <c r="I78" s="26"/>
      <c r="J78" s="26"/>
      <c r="K78" s="26"/>
      <c r="L78" s="26"/>
      <c r="M78" s="26"/>
      <c r="N78" s="26"/>
      <c r="O78" s="26"/>
      <c r="P78" s="26"/>
      <c r="Q78" s="26"/>
      <c r="R78" s="26"/>
      <c r="S78" s="26"/>
      <c r="T78" s="26"/>
      <c r="U78" s="27"/>
    </row>
    <row r="79" spans="2:22" customFormat="1">
      <c r="B79" s="28">
        <v>4</v>
      </c>
      <c r="C79" s="309" t="s">
        <v>12</v>
      </c>
      <c r="D79" s="309"/>
      <c r="E79" s="309"/>
      <c r="F79" s="26"/>
      <c r="G79" s="26"/>
      <c r="H79" s="26"/>
      <c r="I79" s="26"/>
      <c r="J79" s="26"/>
      <c r="K79" s="26"/>
      <c r="L79" s="26"/>
      <c r="M79" s="26"/>
      <c r="N79" s="26"/>
      <c r="O79" s="26"/>
      <c r="P79" s="26"/>
      <c r="Q79" s="26"/>
      <c r="R79" s="26"/>
      <c r="S79" s="26"/>
      <c r="T79" s="26"/>
      <c r="U79" s="27"/>
    </row>
    <row r="80" spans="2:22" customFormat="1">
      <c r="B80" s="38"/>
      <c r="C80" s="308" t="s">
        <v>20</v>
      </c>
      <c r="D80" s="308"/>
      <c r="E80" s="308"/>
      <c r="F80" s="39"/>
      <c r="G80" s="39"/>
      <c r="H80" s="39"/>
      <c r="I80" s="39"/>
      <c r="J80" s="39"/>
      <c r="K80" s="39"/>
      <c r="L80" s="39"/>
      <c r="M80" s="39"/>
      <c r="N80" s="39"/>
      <c r="O80" s="39"/>
      <c r="P80" s="39"/>
      <c r="Q80" s="39"/>
      <c r="R80" s="39"/>
      <c r="S80" s="39"/>
      <c r="T80" s="39"/>
      <c r="U80" s="40"/>
    </row>
    <row r="81" spans="2:21" customFormat="1">
      <c r="B81" s="28">
        <v>1</v>
      </c>
      <c r="C81" s="309" t="s">
        <v>9</v>
      </c>
      <c r="D81" s="309"/>
      <c r="E81" s="309"/>
      <c r="F81" s="26"/>
      <c r="G81" s="26"/>
      <c r="H81" s="26"/>
      <c r="I81" s="26"/>
      <c r="J81" s="26"/>
      <c r="K81" s="26"/>
      <c r="L81" s="26"/>
      <c r="M81" s="26"/>
      <c r="N81" s="26"/>
      <c r="O81" s="26"/>
      <c r="P81" s="26"/>
      <c r="Q81" s="26"/>
      <c r="R81" s="26"/>
      <c r="S81" s="26"/>
      <c r="T81" s="26"/>
      <c r="U81" s="27"/>
    </row>
    <row r="82" spans="2:21" customFormat="1">
      <c r="B82" s="28">
        <v>2</v>
      </c>
      <c r="C82" s="309" t="s">
        <v>10</v>
      </c>
      <c r="D82" s="309"/>
      <c r="E82" s="309"/>
      <c r="F82" s="26"/>
      <c r="G82" s="26"/>
      <c r="H82" s="26"/>
      <c r="I82" s="26"/>
      <c r="J82" s="26"/>
      <c r="K82" s="26"/>
      <c r="L82" s="26"/>
      <c r="M82" s="26"/>
      <c r="N82" s="26"/>
      <c r="O82" s="26"/>
      <c r="P82" s="26"/>
      <c r="Q82" s="26"/>
      <c r="R82" s="26"/>
      <c r="S82" s="26"/>
      <c r="T82" s="26"/>
      <c r="U82" s="27"/>
    </row>
    <row r="83" spans="2:21" customFormat="1">
      <c r="B83" s="28">
        <v>3</v>
      </c>
      <c r="C83" s="309" t="s">
        <v>7</v>
      </c>
      <c r="D83" s="309"/>
      <c r="E83" s="309"/>
      <c r="F83" s="26"/>
      <c r="G83" s="26"/>
      <c r="H83" s="26"/>
      <c r="I83" s="26"/>
      <c r="J83" s="26"/>
      <c r="K83" s="26"/>
      <c r="L83" s="26"/>
      <c r="M83" s="26"/>
      <c r="N83" s="26"/>
      <c r="O83" s="26"/>
      <c r="P83" s="26"/>
      <c r="Q83" s="26"/>
      <c r="R83" s="26"/>
      <c r="S83" s="26"/>
      <c r="T83" s="26"/>
      <c r="U83" s="27"/>
    </row>
    <row r="84" spans="2:21" customFormat="1">
      <c r="B84" s="28">
        <v>4</v>
      </c>
      <c r="C84" s="309" t="s">
        <v>12</v>
      </c>
      <c r="D84" s="309"/>
      <c r="E84" s="309"/>
      <c r="F84" s="26"/>
      <c r="G84" s="26"/>
      <c r="H84" s="26"/>
      <c r="I84" s="26"/>
      <c r="J84" s="26"/>
      <c r="K84" s="26"/>
      <c r="L84" s="26"/>
      <c r="M84" s="26"/>
      <c r="N84" s="26"/>
      <c r="O84" s="26"/>
      <c r="P84" s="26"/>
      <c r="Q84" s="26"/>
      <c r="R84" s="26"/>
      <c r="S84" s="26"/>
      <c r="T84" s="26"/>
      <c r="U84" s="27"/>
    </row>
    <row r="85" spans="2:21" customFormat="1">
      <c r="B85" s="41" t="s">
        <v>0</v>
      </c>
      <c r="C85" s="311"/>
      <c r="D85" s="311"/>
      <c r="E85" s="311"/>
      <c r="F85" s="39"/>
      <c r="G85" s="39"/>
      <c r="H85" s="39"/>
      <c r="I85" s="39"/>
      <c r="J85" s="39"/>
      <c r="K85" s="39"/>
      <c r="L85" s="39"/>
      <c r="M85" s="39"/>
      <c r="N85" s="39"/>
      <c r="O85" s="39"/>
      <c r="P85" s="39"/>
      <c r="Q85" s="39"/>
      <c r="R85" s="39"/>
      <c r="S85" s="39"/>
      <c r="T85" s="39"/>
      <c r="U85" s="40"/>
    </row>
    <row r="86" spans="2:21" customFormat="1">
      <c r="B86" s="38"/>
      <c r="C86" s="308" t="s">
        <v>21</v>
      </c>
      <c r="D86" s="308"/>
      <c r="E86" s="308"/>
      <c r="F86" s="39"/>
      <c r="G86" s="39"/>
      <c r="H86" s="39"/>
      <c r="I86" s="39"/>
      <c r="J86" s="39"/>
      <c r="K86" s="39"/>
      <c r="L86" s="39"/>
      <c r="M86" s="39"/>
      <c r="N86" s="39"/>
      <c r="O86" s="39"/>
      <c r="P86" s="39"/>
      <c r="Q86" s="39"/>
      <c r="R86" s="39"/>
      <c r="S86" s="39"/>
      <c r="T86" s="39"/>
      <c r="U86" s="40"/>
    </row>
    <row r="87" spans="2:21" customFormat="1">
      <c r="B87" s="28">
        <v>1</v>
      </c>
      <c r="C87" s="309" t="s">
        <v>9</v>
      </c>
      <c r="D87" s="309"/>
      <c r="E87" s="309"/>
      <c r="F87" s="26"/>
      <c r="G87" s="26"/>
      <c r="H87" s="26"/>
      <c r="I87" s="26"/>
      <c r="J87" s="26"/>
      <c r="K87" s="26"/>
      <c r="L87" s="26"/>
      <c r="M87" s="26"/>
      <c r="N87" s="26"/>
      <c r="O87" s="26"/>
      <c r="P87" s="26"/>
      <c r="Q87" s="26"/>
      <c r="R87" s="26"/>
      <c r="S87" s="26"/>
      <c r="T87" s="26"/>
      <c r="U87" s="27"/>
    </row>
    <row r="88" spans="2:21" customFormat="1">
      <c r="B88" s="28">
        <v>2</v>
      </c>
      <c r="C88" s="309" t="s">
        <v>10</v>
      </c>
      <c r="D88" s="309"/>
      <c r="E88" s="309"/>
      <c r="F88" s="26"/>
      <c r="G88" s="26"/>
      <c r="H88" s="26"/>
      <c r="I88" s="26"/>
      <c r="J88" s="26"/>
      <c r="K88" s="26"/>
      <c r="L88" s="26"/>
      <c r="M88" s="26"/>
      <c r="N88" s="26"/>
      <c r="O88" s="26"/>
      <c r="P88" s="26"/>
      <c r="Q88" s="26"/>
      <c r="R88" s="26"/>
      <c r="S88" s="26"/>
      <c r="T88" s="26"/>
      <c r="U88" s="27"/>
    </row>
    <row r="89" spans="2:21" customFormat="1">
      <c r="B89" s="28">
        <v>3</v>
      </c>
      <c r="C89" s="309" t="s">
        <v>7</v>
      </c>
      <c r="D89" s="309"/>
      <c r="E89" s="309"/>
      <c r="F89" s="26"/>
      <c r="G89" s="26"/>
      <c r="H89" s="26"/>
      <c r="I89" s="26"/>
      <c r="J89" s="26"/>
      <c r="K89" s="26"/>
      <c r="L89" s="26"/>
      <c r="M89" s="26"/>
      <c r="N89" s="26"/>
      <c r="O89" s="26"/>
      <c r="P89" s="26"/>
      <c r="Q89" s="26"/>
      <c r="R89" s="26"/>
      <c r="S89" s="26"/>
      <c r="T89" s="26"/>
      <c r="U89" s="27"/>
    </row>
    <row r="90" spans="2:21" customFormat="1">
      <c r="B90" s="29">
        <v>4</v>
      </c>
      <c r="C90" s="309" t="s">
        <v>12</v>
      </c>
      <c r="D90" s="309"/>
      <c r="E90" s="309"/>
      <c r="F90" s="26"/>
      <c r="G90" s="26"/>
      <c r="H90" s="26"/>
      <c r="I90" s="26"/>
      <c r="J90" s="26"/>
      <c r="K90" s="26"/>
      <c r="L90" s="26"/>
      <c r="M90" s="26"/>
      <c r="N90" s="26"/>
      <c r="O90" s="26"/>
      <c r="P90" s="26"/>
      <c r="Q90" s="26"/>
      <c r="R90" s="26"/>
      <c r="S90" s="26"/>
      <c r="T90" s="26"/>
      <c r="U90" s="27"/>
    </row>
    <row r="91" spans="2:21" s="3" customFormat="1" ht="18" customHeight="1">
      <c r="B91" s="312" t="s">
        <v>70</v>
      </c>
      <c r="C91" s="312"/>
      <c r="D91" s="312"/>
      <c r="E91" s="312"/>
      <c r="F91" s="312"/>
      <c r="G91" s="312"/>
      <c r="H91" s="312"/>
      <c r="I91" s="312"/>
      <c r="J91" s="312"/>
      <c r="K91" s="312"/>
      <c r="L91" s="312"/>
      <c r="M91" s="312"/>
      <c r="N91" s="312"/>
      <c r="O91" s="312"/>
      <c r="P91" s="312"/>
      <c r="Q91" s="312"/>
      <c r="R91" s="312"/>
      <c r="S91" s="312"/>
      <c r="T91" s="312"/>
      <c r="U91" s="312"/>
    </row>
    <row r="92" spans="2:21" s="3" customFormat="1" ht="18" customHeight="1">
      <c r="B92" s="32">
        <v>1</v>
      </c>
      <c r="C92" s="313" t="s">
        <v>2</v>
      </c>
      <c r="D92" s="313"/>
      <c r="E92" s="313"/>
      <c r="F92" s="30"/>
      <c r="G92" s="30"/>
      <c r="H92" s="30"/>
      <c r="I92" s="30"/>
      <c r="J92" s="30"/>
      <c r="K92" s="30"/>
      <c r="L92" s="30"/>
      <c r="M92" s="30"/>
      <c r="N92" s="30"/>
      <c r="O92" s="30"/>
      <c r="P92" s="30"/>
      <c r="Q92" s="30"/>
      <c r="R92" s="30"/>
      <c r="S92" s="30"/>
      <c r="T92" s="30"/>
      <c r="U92" s="31"/>
    </row>
    <row r="93" spans="2:21" s="3" customFormat="1" ht="18" customHeight="1">
      <c r="B93" s="32">
        <v>2</v>
      </c>
      <c r="C93" s="313" t="s">
        <v>3</v>
      </c>
      <c r="D93" s="313"/>
      <c r="E93" s="313"/>
      <c r="F93" s="30"/>
      <c r="G93" s="30"/>
      <c r="H93" s="30"/>
      <c r="I93" s="30"/>
      <c r="J93" s="30"/>
      <c r="K93" s="30"/>
      <c r="L93" s="30"/>
      <c r="M93" s="30"/>
      <c r="N93" s="30"/>
      <c r="O93" s="30"/>
      <c r="P93" s="30"/>
      <c r="Q93" s="30"/>
      <c r="R93" s="30"/>
      <c r="S93" s="30"/>
      <c r="T93" s="30"/>
      <c r="U93" s="31"/>
    </row>
    <row r="94" spans="2:21" s="1" customFormat="1" ht="18" customHeight="1">
      <c r="B94" s="32" t="s">
        <v>0</v>
      </c>
      <c r="C94" s="313"/>
      <c r="D94" s="313"/>
      <c r="E94" s="313"/>
      <c r="F94" s="30"/>
      <c r="G94" s="30"/>
      <c r="H94" s="30"/>
      <c r="I94" s="30"/>
      <c r="J94" s="30"/>
      <c r="K94" s="30"/>
      <c r="L94" s="30"/>
      <c r="M94" s="30"/>
      <c r="N94" s="30"/>
      <c r="O94" s="30"/>
      <c r="P94" s="30"/>
      <c r="Q94" s="30"/>
      <c r="R94" s="30"/>
      <c r="S94" s="30"/>
      <c r="T94" s="30"/>
      <c r="U94" s="31"/>
    </row>
    <row r="95" spans="2:21" s="1" customFormat="1" ht="18" customHeight="1">
      <c r="B95" s="32" t="s">
        <v>13</v>
      </c>
      <c r="C95" s="313" t="s">
        <v>8</v>
      </c>
      <c r="D95" s="313"/>
      <c r="E95" s="313"/>
      <c r="F95" s="30"/>
      <c r="G95" s="30"/>
      <c r="H95" s="30"/>
      <c r="I95" s="30"/>
      <c r="J95" s="30"/>
      <c r="K95" s="30"/>
      <c r="L95" s="30"/>
      <c r="M95" s="30"/>
      <c r="N95" s="30"/>
      <c r="O95" s="30"/>
      <c r="P95" s="30"/>
      <c r="Q95" s="30"/>
      <c r="R95" s="30"/>
      <c r="S95" s="30"/>
      <c r="T95" s="30"/>
      <c r="U95" s="31"/>
    </row>
    <row r="96" spans="2:21">
      <c r="B96" s="306" t="s">
        <v>4</v>
      </c>
      <c r="C96" s="307"/>
      <c r="D96" s="307"/>
      <c r="E96" s="307"/>
      <c r="F96" s="19"/>
      <c r="G96" s="19"/>
      <c r="H96" s="19"/>
      <c r="I96" s="19"/>
      <c r="J96" s="19"/>
      <c r="K96" s="19"/>
      <c r="L96" s="19"/>
      <c r="M96" s="19"/>
      <c r="N96" s="19"/>
      <c r="O96" s="19"/>
      <c r="P96" s="19"/>
      <c r="Q96" s="19"/>
      <c r="R96" s="19"/>
      <c r="S96" s="19"/>
      <c r="T96" s="19"/>
      <c r="U96" s="17"/>
    </row>
    <row r="97" spans="2:22">
      <c r="B97" s="306" t="s">
        <v>24</v>
      </c>
      <c r="C97" s="307"/>
      <c r="D97" s="307"/>
      <c r="E97" s="307"/>
      <c r="F97" s="19"/>
      <c r="G97" s="19"/>
      <c r="H97" s="19"/>
      <c r="I97" s="19"/>
      <c r="J97" s="19"/>
      <c r="K97" s="19"/>
      <c r="L97" s="19"/>
      <c r="M97" s="19"/>
      <c r="N97" s="19"/>
      <c r="O97" s="19"/>
      <c r="P97" s="19"/>
      <c r="Q97" s="19"/>
      <c r="R97" s="19"/>
      <c r="S97" s="19"/>
      <c r="T97" s="19"/>
      <c r="U97" s="17"/>
    </row>
    <row r="100" spans="2:22">
      <c r="B100" s="5"/>
      <c r="C100" s="20"/>
      <c r="K100" s="15"/>
      <c r="V100" s="15"/>
    </row>
    <row r="101" spans="2:22">
      <c r="B101" s="5"/>
      <c r="C101" s="20"/>
      <c r="K101" s="15"/>
      <c r="V101" s="15"/>
    </row>
    <row r="102" spans="2:22">
      <c r="B102" s="5"/>
      <c r="C102" s="20"/>
      <c r="K102" s="15"/>
      <c r="V102" s="15"/>
    </row>
    <row r="103" spans="2:22">
      <c r="B103" s="5"/>
      <c r="C103" s="20"/>
      <c r="K103" s="15"/>
      <c r="V103" s="15"/>
    </row>
  </sheetData>
  <mergeCells count="81">
    <mergeCell ref="C31:E31"/>
    <mergeCell ref="C32:E32"/>
    <mergeCell ref="C33:E33"/>
    <mergeCell ref="B34:E34"/>
    <mergeCell ref="C30:E30"/>
    <mergeCell ref="B8:E8"/>
    <mergeCell ref="B10:U10"/>
    <mergeCell ref="B12:U12"/>
    <mergeCell ref="C27:E27"/>
    <mergeCell ref="C28:E28"/>
    <mergeCell ref="C24:E24"/>
    <mergeCell ref="C25:E25"/>
    <mergeCell ref="C26:E26"/>
    <mergeCell ref="C62:E62"/>
    <mergeCell ref="C63:E63"/>
    <mergeCell ref="C48:E48"/>
    <mergeCell ref="C45:E45"/>
    <mergeCell ref="C46:E46"/>
    <mergeCell ref="C47:E47"/>
    <mergeCell ref="C52:E52"/>
    <mergeCell ref="C53:E53"/>
    <mergeCell ref="C54:E54"/>
    <mergeCell ref="B60:U60"/>
    <mergeCell ref="C61:E61"/>
    <mergeCell ref="C51:E51"/>
    <mergeCell ref="B29:U29"/>
    <mergeCell ref="C50:E50"/>
    <mergeCell ref="B43:U43"/>
    <mergeCell ref="B41:U41"/>
    <mergeCell ref="W7:X7"/>
    <mergeCell ref="B39:E39"/>
    <mergeCell ref="C13:E13"/>
    <mergeCell ref="C14:E14"/>
    <mergeCell ref="C15:E15"/>
    <mergeCell ref="C16:E16"/>
    <mergeCell ref="C17:E17"/>
    <mergeCell ref="C18:E18"/>
    <mergeCell ref="C19:E19"/>
    <mergeCell ref="C20:E20"/>
    <mergeCell ref="C21:E21"/>
    <mergeCell ref="C22:E22"/>
    <mergeCell ref="C23:E23"/>
    <mergeCell ref="B36:U36"/>
    <mergeCell ref="B35:E35"/>
    <mergeCell ref="C84:E84"/>
    <mergeCell ref="C77:E77"/>
    <mergeCell ref="C81:E81"/>
    <mergeCell ref="C82:E82"/>
    <mergeCell ref="C64:E64"/>
    <mergeCell ref="C75:E75"/>
    <mergeCell ref="C76:E76"/>
    <mergeCell ref="B68:U68"/>
    <mergeCell ref="B74:U74"/>
    <mergeCell ref="B73:U73"/>
    <mergeCell ref="B65:E65"/>
    <mergeCell ref="B66:E66"/>
    <mergeCell ref="C44:E44"/>
    <mergeCell ref="C49:E49"/>
    <mergeCell ref="C85:E85"/>
    <mergeCell ref="B96:E96"/>
    <mergeCell ref="B91:U91"/>
    <mergeCell ref="C92:E92"/>
    <mergeCell ref="C93:E93"/>
    <mergeCell ref="C94:E94"/>
    <mergeCell ref="C95:E95"/>
    <mergeCell ref="B97:E97"/>
    <mergeCell ref="C55:E55"/>
    <mergeCell ref="C56:E56"/>
    <mergeCell ref="C57:E57"/>
    <mergeCell ref="C58:E58"/>
    <mergeCell ref="C59:E59"/>
    <mergeCell ref="C80:E80"/>
    <mergeCell ref="C78:E78"/>
    <mergeCell ref="C79:E79"/>
    <mergeCell ref="C88:E88"/>
    <mergeCell ref="C89:E89"/>
    <mergeCell ref="C90:E90"/>
    <mergeCell ref="B71:E71"/>
    <mergeCell ref="C86:E86"/>
    <mergeCell ref="C87:E87"/>
    <mergeCell ref="C83:E83"/>
  </mergeCells>
  <printOptions horizontalCentered="1" verticalCentered="1"/>
  <pageMargins left="0.23622047244094491" right="0.23622047244094491" top="0.15748031496062992" bottom="0.15748031496062992" header="0.31496062992125984" footer="0.31496062992125984"/>
  <pageSetup paperSize="9" scale="65" fitToHeight="0" orientation="landscape" r:id="rId1"/>
  <headerFooter scaleWithDoc="0"/>
  <rowBreaks count="2" manualBreakCount="2">
    <brk id="37" max="21" man="1"/>
    <brk id="69" max="21" man="1"/>
  </rowBreaks>
  <drawing r:id="rId2"/>
</worksheet>
</file>

<file path=xl/worksheets/sheet5.xml><?xml version="1.0" encoding="utf-8"?>
<worksheet xmlns="http://schemas.openxmlformats.org/spreadsheetml/2006/main" xmlns:r="http://schemas.openxmlformats.org/officeDocument/2006/relationships">
  <sheetPr>
    <tabColor rgb="FF99CC00"/>
    <pageSetUpPr fitToPage="1"/>
  </sheetPr>
  <dimension ref="B1:U106"/>
  <sheetViews>
    <sheetView showGridLines="0" view="pageBreakPreview" zoomScale="75" zoomScaleNormal="87" zoomScaleSheetLayoutView="75" zoomScalePageLayoutView="85" workbookViewId="0"/>
  </sheetViews>
  <sheetFormatPr defaultRowHeight="15"/>
  <cols>
    <col min="1" max="2" width="4.42578125" style="5" customWidth="1"/>
    <col min="3" max="3" width="45" style="5" customWidth="1"/>
    <col min="4" max="19" width="9.140625" style="5"/>
    <col min="20" max="20" width="4.28515625" style="5" customWidth="1"/>
    <col min="21" max="21" width="37.7109375" style="5" customWidth="1"/>
    <col min="22" max="22" width="16.85546875" style="5" customWidth="1"/>
    <col min="23" max="23" width="17.28515625" style="5" customWidth="1"/>
    <col min="24" max="24" width="54.28515625" style="5" customWidth="1"/>
    <col min="25" max="25" width="26.7109375" style="5" customWidth="1"/>
    <col min="26" max="16384" width="9.140625" style="5"/>
  </cols>
  <sheetData>
    <row r="1" spans="2:20" s="69" customFormat="1" ht="12.75">
      <c r="C1" s="97"/>
    </row>
    <row r="2" spans="2:20" s="6" customFormat="1" ht="15.75">
      <c r="C2" s="98"/>
      <c r="D2" s="98"/>
      <c r="E2" s="98"/>
      <c r="F2" s="98"/>
      <c r="G2" s="98"/>
      <c r="H2" s="98"/>
      <c r="I2" s="98"/>
      <c r="J2" s="98"/>
      <c r="K2" s="98"/>
      <c r="L2" s="98"/>
      <c r="M2" s="98"/>
      <c r="N2" s="98"/>
      <c r="O2" s="98"/>
      <c r="P2" s="98"/>
      <c r="Q2" s="98"/>
      <c r="R2" s="98"/>
      <c r="S2" s="98"/>
      <c r="T2" s="98"/>
    </row>
    <row r="3" spans="2:20" s="6" customFormat="1" ht="15.75">
      <c r="C3" s="98"/>
      <c r="D3" s="98"/>
      <c r="E3" s="98"/>
      <c r="F3" s="98"/>
      <c r="G3" s="98"/>
      <c r="H3" s="98"/>
      <c r="I3" s="98"/>
      <c r="J3" s="98"/>
      <c r="K3" s="98"/>
      <c r="L3" s="98"/>
      <c r="M3" s="98"/>
      <c r="N3" s="98"/>
      <c r="O3" s="98"/>
      <c r="P3" s="98"/>
      <c r="Q3" s="98"/>
      <c r="R3" s="98"/>
      <c r="S3" s="98"/>
      <c r="T3" s="98"/>
    </row>
    <row r="4" spans="2:20" s="69" customFormat="1" ht="12.75">
      <c r="C4" s="97"/>
      <c r="E4" s="213"/>
    </row>
    <row r="6" spans="2:20" ht="15.75">
      <c r="C6" s="104" t="str">
        <f>+'Referencias + Indice'!B28</f>
        <v>IV. Mapa de custos de exploração (com investimento; sem investimento; análise incremental)</v>
      </c>
    </row>
    <row r="7" spans="2:20">
      <c r="B7" s="318"/>
      <c r="C7" s="318"/>
      <c r="D7" s="318"/>
      <c r="E7" s="318"/>
      <c r="F7" s="318"/>
      <c r="G7" s="318"/>
      <c r="H7" s="318"/>
      <c r="I7" s="318"/>
      <c r="J7" s="318"/>
      <c r="K7" s="318"/>
      <c r="L7" s="318"/>
      <c r="M7" s="318"/>
      <c r="N7" s="318"/>
      <c r="O7" s="318"/>
      <c r="P7" s="318"/>
      <c r="Q7" s="318"/>
      <c r="R7" s="318"/>
      <c r="S7" s="318"/>
    </row>
    <row r="8" spans="2:20">
      <c r="B8" s="319"/>
      <c r="C8" s="315"/>
      <c r="D8" s="128">
        <v>1</v>
      </c>
      <c r="E8" s="128">
        <v>2</v>
      </c>
      <c r="F8" s="128">
        <v>3</v>
      </c>
      <c r="G8" s="128">
        <v>4</v>
      </c>
      <c r="H8" s="128">
        <v>5</v>
      </c>
      <c r="I8" s="128">
        <v>6</v>
      </c>
      <c r="J8" s="128">
        <v>7</v>
      </c>
      <c r="K8" s="128">
        <v>8</v>
      </c>
      <c r="L8" s="128">
        <v>9</v>
      </c>
      <c r="M8" s="128">
        <v>10</v>
      </c>
      <c r="N8" s="128">
        <v>11</v>
      </c>
      <c r="O8" s="128">
        <v>12</v>
      </c>
      <c r="P8" s="128">
        <v>13</v>
      </c>
      <c r="Q8" s="128" t="s">
        <v>0</v>
      </c>
      <c r="R8" s="128" t="s">
        <v>1</v>
      </c>
      <c r="S8" s="128" t="s">
        <v>5</v>
      </c>
    </row>
    <row r="9" spans="2:20" ht="9" customHeight="1">
      <c r="B9" s="322"/>
      <c r="C9" s="322"/>
      <c r="D9" s="322"/>
      <c r="E9" s="322"/>
      <c r="F9" s="322"/>
      <c r="G9" s="322"/>
      <c r="H9" s="322"/>
      <c r="I9" s="322"/>
      <c r="J9" s="322"/>
      <c r="K9" s="322"/>
      <c r="L9" s="322"/>
      <c r="M9" s="322"/>
      <c r="N9" s="322"/>
      <c r="O9" s="322"/>
      <c r="P9" s="322"/>
      <c r="Q9" s="322"/>
      <c r="R9" s="322"/>
      <c r="S9" s="322"/>
    </row>
    <row r="10" spans="2:20">
      <c r="B10" s="323" t="s">
        <v>27</v>
      </c>
      <c r="C10" s="323"/>
      <c r="D10" s="323"/>
      <c r="E10" s="323"/>
      <c r="F10" s="323"/>
      <c r="G10" s="323"/>
      <c r="H10" s="323"/>
      <c r="I10" s="323"/>
      <c r="J10" s="323"/>
      <c r="K10" s="323"/>
      <c r="L10" s="323"/>
      <c r="M10" s="323"/>
      <c r="N10" s="323"/>
      <c r="O10" s="323"/>
      <c r="P10" s="323"/>
      <c r="Q10" s="323"/>
      <c r="R10" s="323"/>
      <c r="S10" s="324"/>
    </row>
    <row r="11" spans="2:20" ht="4.5" customHeight="1">
      <c r="B11" s="44"/>
      <c r="C11" s="44"/>
      <c r="D11" s="44"/>
      <c r="E11" s="44"/>
      <c r="F11" s="44"/>
      <c r="G11" s="44"/>
      <c r="H11" s="44"/>
      <c r="I11" s="44"/>
      <c r="J11" s="44"/>
      <c r="K11" s="44"/>
      <c r="L11" s="44"/>
      <c r="M11" s="44"/>
      <c r="N11" s="44"/>
      <c r="O11" s="44"/>
      <c r="P11" s="44"/>
      <c r="Q11" s="44"/>
      <c r="R11" s="44"/>
      <c r="S11" s="44"/>
    </row>
    <row r="12" spans="2:20" ht="18.75" customHeight="1">
      <c r="B12" s="321" t="s">
        <v>32</v>
      </c>
      <c r="C12" s="321"/>
      <c r="D12" s="321"/>
      <c r="E12" s="321"/>
      <c r="F12" s="321"/>
      <c r="G12" s="321"/>
      <c r="H12" s="321"/>
      <c r="I12" s="321"/>
      <c r="J12" s="321"/>
      <c r="K12" s="321"/>
      <c r="L12" s="321"/>
      <c r="M12" s="321"/>
      <c r="N12" s="321"/>
      <c r="O12" s="321"/>
      <c r="P12" s="321"/>
      <c r="Q12" s="321"/>
      <c r="R12" s="321"/>
      <c r="S12" s="321"/>
    </row>
    <row r="13" spans="2:20" ht="6.75" customHeight="1">
      <c r="B13" s="33"/>
      <c r="C13" s="33"/>
      <c r="D13" s="33"/>
      <c r="E13" s="33"/>
      <c r="F13" s="33"/>
      <c r="G13" s="33"/>
      <c r="H13" s="33"/>
      <c r="I13" s="33"/>
      <c r="J13" s="33"/>
      <c r="K13" s="33"/>
      <c r="L13" s="33"/>
      <c r="M13" s="33"/>
      <c r="N13" s="33"/>
      <c r="O13" s="33"/>
      <c r="P13" s="33"/>
      <c r="Q13" s="33"/>
      <c r="R13" s="33"/>
      <c r="S13" s="33"/>
    </row>
    <row r="14" spans="2:20">
      <c r="B14" s="45"/>
      <c r="C14" s="46" t="s">
        <v>19</v>
      </c>
      <c r="D14" s="46"/>
      <c r="E14" s="46"/>
      <c r="F14" s="46"/>
      <c r="G14" s="46"/>
      <c r="H14" s="46"/>
      <c r="I14" s="46"/>
      <c r="J14" s="46"/>
      <c r="K14" s="46"/>
      <c r="L14" s="46"/>
      <c r="M14" s="46"/>
      <c r="N14" s="46"/>
      <c r="O14" s="46"/>
      <c r="P14" s="46"/>
      <c r="Q14" s="46"/>
      <c r="R14" s="46"/>
      <c r="S14" s="47"/>
    </row>
    <row r="15" spans="2:20">
      <c r="B15" s="52">
        <v>1</v>
      </c>
      <c r="C15" s="53"/>
      <c r="D15" s="54"/>
      <c r="E15" s="54"/>
      <c r="F15" s="54"/>
      <c r="G15" s="54"/>
      <c r="H15" s="54"/>
      <c r="I15" s="54"/>
      <c r="J15" s="54"/>
      <c r="K15" s="54"/>
      <c r="L15" s="54"/>
      <c r="M15" s="54"/>
      <c r="N15" s="54"/>
      <c r="O15" s="54"/>
      <c r="P15" s="54"/>
      <c r="Q15" s="54"/>
      <c r="R15" s="54"/>
      <c r="S15" s="55"/>
    </row>
    <row r="16" spans="2:20">
      <c r="B16" s="52">
        <v>2</v>
      </c>
      <c r="C16" s="53"/>
      <c r="D16" s="54"/>
      <c r="E16" s="54"/>
      <c r="F16" s="54"/>
      <c r="G16" s="54"/>
      <c r="H16" s="54"/>
      <c r="I16" s="54"/>
      <c r="J16" s="54"/>
      <c r="K16" s="54"/>
      <c r="L16" s="54"/>
      <c r="M16" s="54"/>
      <c r="N16" s="54"/>
      <c r="O16" s="54"/>
      <c r="P16" s="54"/>
      <c r="Q16" s="54"/>
      <c r="R16" s="54"/>
      <c r="S16" s="55"/>
    </row>
    <row r="17" spans="2:19">
      <c r="B17" s="52">
        <v>3</v>
      </c>
      <c r="C17" s="53"/>
      <c r="D17" s="54"/>
      <c r="E17" s="54"/>
      <c r="F17" s="54"/>
      <c r="G17" s="54"/>
      <c r="H17" s="54"/>
      <c r="I17" s="54"/>
      <c r="J17" s="54"/>
      <c r="K17" s="54"/>
      <c r="L17" s="54"/>
      <c r="M17" s="54"/>
      <c r="N17" s="54"/>
      <c r="O17" s="54"/>
      <c r="P17" s="54"/>
      <c r="Q17" s="54"/>
      <c r="R17" s="54"/>
      <c r="S17" s="55"/>
    </row>
    <row r="18" spans="2:19">
      <c r="B18" s="52" t="s">
        <v>13</v>
      </c>
      <c r="C18" s="48" t="s">
        <v>0</v>
      </c>
      <c r="D18" s="56"/>
      <c r="E18" s="56"/>
      <c r="F18" s="56"/>
      <c r="G18" s="56"/>
      <c r="H18" s="56"/>
      <c r="I18" s="56"/>
      <c r="J18" s="56"/>
      <c r="K18" s="56"/>
      <c r="L18" s="56"/>
      <c r="M18" s="56"/>
      <c r="N18" s="56"/>
      <c r="O18" s="56"/>
      <c r="P18" s="56"/>
      <c r="Q18" s="56"/>
      <c r="R18" s="56"/>
      <c r="S18" s="57"/>
    </row>
    <row r="19" spans="2:19">
      <c r="B19" s="45"/>
      <c r="C19" s="46" t="s">
        <v>20</v>
      </c>
      <c r="D19" s="46"/>
      <c r="E19" s="46"/>
      <c r="F19" s="46"/>
      <c r="G19" s="46"/>
      <c r="H19" s="46"/>
      <c r="I19" s="46"/>
      <c r="J19" s="46"/>
      <c r="K19" s="46"/>
      <c r="L19" s="46"/>
      <c r="M19" s="46"/>
      <c r="N19" s="46"/>
      <c r="O19" s="46"/>
      <c r="P19" s="46"/>
      <c r="Q19" s="46"/>
      <c r="R19" s="46"/>
      <c r="S19" s="47"/>
    </row>
    <row r="20" spans="2:19">
      <c r="B20" s="52">
        <v>1</v>
      </c>
      <c r="C20" s="53"/>
      <c r="D20" s="54"/>
      <c r="E20" s="54"/>
      <c r="F20" s="54"/>
      <c r="G20" s="54"/>
      <c r="H20" s="54"/>
      <c r="I20" s="54"/>
      <c r="J20" s="54"/>
      <c r="K20" s="54"/>
      <c r="L20" s="54"/>
      <c r="M20" s="54"/>
      <c r="N20" s="54"/>
      <c r="O20" s="54"/>
      <c r="P20" s="54"/>
      <c r="Q20" s="54"/>
      <c r="R20" s="54"/>
      <c r="S20" s="55"/>
    </row>
    <row r="21" spans="2:19">
      <c r="B21" s="52">
        <v>2</v>
      </c>
      <c r="C21" s="53"/>
      <c r="D21" s="54"/>
      <c r="E21" s="54"/>
      <c r="F21" s="54"/>
      <c r="G21" s="54"/>
      <c r="H21" s="54"/>
      <c r="I21" s="54"/>
      <c r="J21" s="54"/>
      <c r="K21" s="54"/>
      <c r="L21" s="54"/>
      <c r="M21" s="54"/>
      <c r="N21" s="54"/>
      <c r="O21" s="54"/>
      <c r="P21" s="54"/>
      <c r="Q21" s="54"/>
      <c r="R21" s="54"/>
      <c r="S21" s="55"/>
    </row>
    <row r="22" spans="2:19">
      <c r="B22" s="52">
        <v>3</v>
      </c>
      <c r="C22" s="53"/>
      <c r="D22" s="54"/>
      <c r="E22" s="54"/>
      <c r="F22" s="54"/>
      <c r="G22" s="54"/>
      <c r="H22" s="54"/>
      <c r="I22" s="54"/>
      <c r="J22" s="54"/>
      <c r="K22" s="54"/>
      <c r="L22" s="54"/>
      <c r="M22" s="54"/>
      <c r="N22" s="54"/>
      <c r="O22" s="54"/>
      <c r="P22" s="54"/>
      <c r="Q22" s="54"/>
      <c r="R22" s="54"/>
      <c r="S22" s="55"/>
    </row>
    <row r="23" spans="2:19">
      <c r="B23" s="52" t="s">
        <v>13</v>
      </c>
      <c r="C23" s="48"/>
      <c r="D23" s="56"/>
      <c r="E23" s="56"/>
      <c r="F23" s="56"/>
      <c r="G23" s="56"/>
      <c r="H23" s="56"/>
      <c r="I23" s="56"/>
      <c r="J23" s="56"/>
      <c r="K23" s="56"/>
      <c r="L23" s="56"/>
      <c r="M23" s="56"/>
      <c r="N23" s="56"/>
      <c r="O23" s="56"/>
      <c r="P23" s="56"/>
      <c r="Q23" s="56"/>
      <c r="R23" s="56"/>
      <c r="S23" s="57"/>
    </row>
    <row r="24" spans="2:19">
      <c r="B24" s="58" t="s">
        <v>13</v>
      </c>
      <c r="C24" s="59" t="s">
        <v>21</v>
      </c>
      <c r="D24" s="59"/>
      <c r="E24" s="59"/>
      <c r="F24" s="59"/>
      <c r="G24" s="59"/>
      <c r="H24" s="59"/>
      <c r="I24" s="59"/>
      <c r="J24" s="59"/>
      <c r="K24" s="59"/>
      <c r="L24" s="59"/>
      <c r="M24" s="59"/>
      <c r="N24" s="59"/>
      <c r="O24" s="59"/>
      <c r="P24" s="59"/>
      <c r="Q24" s="59"/>
      <c r="R24" s="59"/>
      <c r="S24" s="60"/>
    </row>
    <row r="25" spans="2:19">
      <c r="B25" s="52">
        <v>1</v>
      </c>
      <c r="C25" s="53"/>
      <c r="D25" s="54"/>
      <c r="E25" s="54"/>
      <c r="F25" s="54"/>
      <c r="G25" s="54"/>
      <c r="H25" s="54"/>
      <c r="I25" s="54"/>
      <c r="J25" s="54"/>
      <c r="K25" s="54"/>
      <c r="L25" s="54"/>
      <c r="M25" s="54"/>
      <c r="N25" s="54"/>
      <c r="O25" s="54"/>
      <c r="P25" s="54"/>
      <c r="Q25" s="54"/>
      <c r="R25" s="54"/>
      <c r="S25" s="55"/>
    </row>
    <row r="26" spans="2:19">
      <c r="B26" s="52">
        <v>2</v>
      </c>
      <c r="C26" s="53"/>
      <c r="D26" s="54"/>
      <c r="E26" s="54"/>
      <c r="F26" s="54"/>
      <c r="G26" s="54"/>
      <c r="H26" s="54"/>
      <c r="I26" s="54"/>
      <c r="J26" s="54"/>
      <c r="K26" s="54"/>
      <c r="L26" s="54"/>
      <c r="M26" s="54"/>
      <c r="N26" s="54"/>
      <c r="O26" s="54"/>
      <c r="P26" s="54"/>
      <c r="Q26" s="54"/>
      <c r="R26" s="54"/>
      <c r="S26" s="55"/>
    </row>
    <row r="27" spans="2:19">
      <c r="B27" s="52">
        <v>3</v>
      </c>
      <c r="C27" s="53"/>
      <c r="D27" s="54"/>
      <c r="E27" s="54"/>
      <c r="F27" s="54"/>
      <c r="G27" s="54"/>
      <c r="H27" s="54"/>
      <c r="I27" s="54"/>
      <c r="J27" s="54"/>
      <c r="K27" s="54"/>
      <c r="L27" s="54"/>
      <c r="M27" s="54"/>
      <c r="N27" s="54"/>
      <c r="O27" s="54"/>
      <c r="P27" s="54"/>
      <c r="Q27" s="54"/>
      <c r="R27" s="54"/>
      <c r="S27" s="55"/>
    </row>
    <row r="28" spans="2:19">
      <c r="B28" s="52" t="s">
        <v>13</v>
      </c>
      <c r="C28" s="56"/>
      <c r="D28" s="56"/>
      <c r="E28" s="56"/>
      <c r="F28" s="56"/>
      <c r="G28" s="56"/>
      <c r="H28" s="56"/>
      <c r="I28" s="56"/>
      <c r="J28" s="56"/>
      <c r="K28" s="56"/>
      <c r="L28" s="56"/>
      <c r="M28" s="56"/>
      <c r="N28" s="56"/>
      <c r="O28" s="56"/>
      <c r="P28" s="56"/>
      <c r="Q28" s="56"/>
      <c r="R28" s="56"/>
      <c r="S28" s="57"/>
    </row>
    <row r="29" spans="2:19">
      <c r="B29" s="312" t="s">
        <v>71</v>
      </c>
      <c r="C29" s="312"/>
      <c r="D29" s="312"/>
      <c r="E29" s="312"/>
      <c r="F29" s="312"/>
      <c r="G29" s="312"/>
      <c r="H29" s="312"/>
      <c r="I29" s="312"/>
      <c r="J29" s="312"/>
      <c r="K29" s="312"/>
      <c r="L29" s="312"/>
      <c r="M29" s="312"/>
      <c r="N29" s="312"/>
      <c r="O29" s="312"/>
      <c r="P29" s="312"/>
      <c r="Q29" s="312"/>
      <c r="R29" s="312"/>
      <c r="S29" s="312"/>
    </row>
    <row r="30" spans="2:19">
      <c r="B30" s="101">
        <v>1</v>
      </c>
      <c r="C30" s="49"/>
      <c r="D30" s="50"/>
      <c r="E30" s="50"/>
      <c r="F30" s="50"/>
      <c r="G30" s="50"/>
      <c r="H30" s="50"/>
      <c r="I30" s="50"/>
      <c r="J30" s="50"/>
      <c r="K30" s="50"/>
      <c r="L30" s="50"/>
      <c r="M30" s="50"/>
      <c r="N30" s="50"/>
      <c r="O30" s="50"/>
      <c r="P30" s="50"/>
      <c r="Q30" s="50"/>
      <c r="R30" s="50"/>
      <c r="S30" s="51"/>
    </row>
    <row r="31" spans="2:19">
      <c r="B31" s="101">
        <v>2</v>
      </c>
      <c r="C31" s="49"/>
      <c r="D31" s="50"/>
      <c r="E31" s="50"/>
      <c r="F31" s="50"/>
      <c r="G31" s="50"/>
      <c r="H31" s="50"/>
      <c r="I31" s="50"/>
      <c r="J31" s="50"/>
      <c r="K31" s="50"/>
      <c r="L31" s="50"/>
      <c r="M31" s="50"/>
      <c r="N31" s="50"/>
      <c r="O31" s="50"/>
      <c r="P31" s="50"/>
      <c r="Q31" s="50"/>
      <c r="R31" s="50"/>
      <c r="S31" s="51"/>
    </row>
    <row r="32" spans="2:19">
      <c r="B32" s="101">
        <v>3</v>
      </c>
      <c r="C32" s="49"/>
      <c r="D32" s="50"/>
      <c r="E32" s="50"/>
      <c r="F32" s="50"/>
      <c r="G32" s="50"/>
      <c r="H32" s="50"/>
      <c r="I32" s="50"/>
      <c r="J32" s="50"/>
      <c r="K32" s="50"/>
      <c r="L32" s="50"/>
      <c r="M32" s="50"/>
      <c r="N32" s="50"/>
      <c r="O32" s="50"/>
      <c r="P32" s="50"/>
      <c r="Q32" s="50"/>
      <c r="R32" s="50"/>
      <c r="S32" s="51"/>
    </row>
    <row r="33" spans="2:19">
      <c r="B33" s="101" t="s">
        <v>13</v>
      </c>
      <c r="C33" s="42"/>
      <c r="D33" s="42"/>
      <c r="E33" s="42"/>
      <c r="F33" s="42"/>
      <c r="G33" s="42"/>
      <c r="H33" s="42"/>
      <c r="I33" s="42"/>
      <c r="J33" s="42"/>
      <c r="K33" s="42"/>
      <c r="L33" s="42"/>
      <c r="M33" s="42"/>
      <c r="N33" s="42"/>
      <c r="O33" s="42"/>
      <c r="P33" s="42"/>
      <c r="Q33" s="42"/>
      <c r="R33" s="42"/>
      <c r="S33" s="43"/>
    </row>
    <row r="34" spans="2:19">
      <c r="B34" s="45"/>
      <c r="C34" s="61" t="s">
        <v>14</v>
      </c>
      <c r="D34" s="46"/>
      <c r="E34" s="46"/>
      <c r="F34" s="46"/>
      <c r="G34" s="46"/>
      <c r="H34" s="46"/>
      <c r="I34" s="46"/>
      <c r="J34" s="46"/>
      <c r="K34" s="46"/>
      <c r="L34" s="46"/>
      <c r="M34" s="46"/>
      <c r="N34" s="46"/>
      <c r="O34" s="46"/>
      <c r="P34" s="46"/>
      <c r="Q34" s="46"/>
      <c r="R34" s="46"/>
      <c r="S34" s="47"/>
    </row>
    <row r="35" spans="2:19">
      <c r="B35" s="45"/>
      <c r="C35" s="61" t="s">
        <v>29</v>
      </c>
      <c r="D35" s="46"/>
      <c r="E35" s="46"/>
      <c r="F35" s="46"/>
      <c r="G35" s="46"/>
      <c r="H35" s="46"/>
      <c r="I35" s="46"/>
      <c r="J35" s="46"/>
      <c r="K35" s="46"/>
      <c r="L35" s="46"/>
      <c r="M35" s="46"/>
      <c r="N35" s="46"/>
      <c r="O35" s="46"/>
      <c r="P35" s="46"/>
      <c r="Q35" s="46"/>
      <c r="R35" s="46"/>
      <c r="S35" s="47"/>
    </row>
    <row r="36" spans="2:19" ht="37.5" customHeight="1">
      <c r="B36" s="320" t="s">
        <v>28</v>
      </c>
      <c r="C36" s="320"/>
      <c r="D36" s="320"/>
      <c r="E36" s="320"/>
      <c r="F36" s="320"/>
      <c r="G36" s="320"/>
      <c r="H36" s="320"/>
      <c r="I36" s="320"/>
      <c r="J36" s="320"/>
      <c r="K36" s="320"/>
      <c r="L36" s="320"/>
      <c r="M36" s="320"/>
      <c r="N36" s="320"/>
      <c r="O36" s="320"/>
      <c r="P36" s="320"/>
      <c r="Q36" s="320"/>
      <c r="R36" s="320"/>
      <c r="S36" s="320"/>
    </row>
    <row r="37" spans="2:19">
      <c r="B37" s="67"/>
      <c r="C37" s="67"/>
      <c r="D37" s="67"/>
      <c r="E37" s="67"/>
      <c r="F37" s="67"/>
      <c r="G37" s="67"/>
      <c r="H37" s="67"/>
      <c r="I37" s="67"/>
      <c r="J37" s="67"/>
      <c r="K37" s="67"/>
      <c r="L37" s="67"/>
      <c r="M37" s="67"/>
      <c r="N37" s="67"/>
      <c r="O37" s="67"/>
      <c r="P37" s="67"/>
      <c r="Q37" s="67"/>
      <c r="R37" s="67"/>
      <c r="S37" s="67"/>
    </row>
    <row r="39" spans="2:19">
      <c r="B39" s="319"/>
      <c r="C39" s="319"/>
      <c r="D39" s="128">
        <v>1</v>
      </c>
      <c r="E39" s="128">
        <v>2</v>
      </c>
      <c r="F39" s="128">
        <v>3</v>
      </c>
      <c r="G39" s="128">
        <v>4</v>
      </c>
      <c r="H39" s="128">
        <v>5</v>
      </c>
      <c r="I39" s="128">
        <v>6</v>
      </c>
      <c r="J39" s="128">
        <v>7</v>
      </c>
      <c r="K39" s="128">
        <v>8</v>
      </c>
      <c r="L39" s="128">
        <v>9</v>
      </c>
      <c r="M39" s="128">
        <v>10</v>
      </c>
      <c r="N39" s="128">
        <v>11</v>
      </c>
      <c r="O39" s="128">
        <v>12</v>
      </c>
      <c r="P39" s="128">
        <v>13</v>
      </c>
      <c r="Q39" s="128" t="s">
        <v>0</v>
      </c>
      <c r="R39" s="128" t="s">
        <v>1</v>
      </c>
      <c r="S39" s="128" t="s">
        <v>5</v>
      </c>
    </row>
    <row r="40" spans="2:19" ht="9" customHeight="1">
      <c r="B40" s="322"/>
      <c r="C40" s="322"/>
      <c r="D40" s="322"/>
      <c r="E40" s="322"/>
      <c r="F40" s="322"/>
      <c r="G40" s="322"/>
      <c r="H40" s="322"/>
      <c r="I40" s="322"/>
      <c r="J40" s="322"/>
      <c r="K40" s="322"/>
      <c r="L40" s="322"/>
      <c r="M40" s="322"/>
      <c r="N40" s="322"/>
      <c r="O40" s="322"/>
      <c r="P40" s="322"/>
      <c r="Q40" s="322"/>
      <c r="R40" s="322"/>
      <c r="S40" s="322"/>
    </row>
    <row r="41" spans="2:19">
      <c r="B41" s="323" t="s">
        <v>30</v>
      </c>
      <c r="C41" s="323"/>
      <c r="D41" s="323"/>
      <c r="E41" s="323"/>
      <c r="F41" s="323"/>
      <c r="G41" s="323"/>
      <c r="H41" s="323"/>
      <c r="I41" s="323"/>
      <c r="J41" s="323"/>
      <c r="K41" s="323"/>
      <c r="L41" s="323"/>
      <c r="M41" s="323"/>
      <c r="N41" s="323"/>
      <c r="O41" s="323"/>
      <c r="P41" s="323"/>
      <c r="Q41" s="323"/>
      <c r="R41" s="323"/>
      <c r="S41" s="324"/>
    </row>
    <row r="42" spans="2:19" ht="4.5" customHeight="1">
      <c r="B42" s="66"/>
      <c r="C42" s="66"/>
      <c r="D42" s="66"/>
      <c r="E42" s="66"/>
      <c r="F42" s="66"/>
      <c r="G42" s="66"/>
      <c r="H42" s="66"/>
      <c r="I42" s="66"/>
      <c r="J42" s="66"/>
      <c r="K42" s="66"/>
      <c r="L42" s="66"/>
      <c r="M42" s="66"/>
      <c r="N42" s="66"/>
      <c r="O42" s="66"/>
      <c r="P42" s="66"/>
      <c r="Q42" s="66"/>
      <c r="R42" s="66"/>
      <c r="S42" s="66"/>
    </row>
    <row r="43" spans="2:19" ht="18.75" customHeight="1">
      <c r="B43" s="321" t="s">
        <v>32</v>
      </c>
      <c r="C43" s="321"/>
      <c r="D43" s="321"/>
      <c r="E43" s="321"/>
      <c r="F43" s="321"/>
      <c r="G43" s="321"/>
      <c r="H43" s="321"/>
      <c r="I43" s="321"/>
      <c r="J43" s="321"/>
      <c r="K43" s="321"/>
      <c r="L43" s="321"/>
      <c r="M43" s="321"/>
      <c r="N43" s="321"/>
      <c r="O43" s="321"/>
      <c r="P43" s="321"/>
      <c r="Q43" s="321"/>
      <c r="R43" s="321"/>
      <c r="S43" s="321"/>
    </row>
    <row r="44" spans="2:19" ht="6.75" customHeight="1">
      <c r="B44" s="64"/>
      <c r="C44" s="64"/>
      <c r="D44" s="64"/>
      <c r="E44" s="64"/>
      <c r="F44" s="64"/>
      <c r="G44" s="64"/>
      <c r="H44" s="64"/>
      <c r="I44" s="64"/>
      <c r="J44" s="64"/>
      <c r="K44" s="64"/>
      <c r="L44" s="64"/>
      <c r="M44" s="64"/>
      <c r="N44" s="64"/>
      <c r="O44" s="64"/>
      <c r="P44" s="64"/>
      <c r="Q44" s="64"/>
      <c r="R44" s="64"/>
      <c r="S44" s="64"/>
    </row>
    <row r="45" spans="2:19">
      <c r="B45" s="45"/>
      <c r="C45" s="46" t="s">
        <v>19</v>
      </c>
      <c r="D45" s="46"/>
      <c r="E45" s="46"/>
      <c r="F45" s="46"/>
      <c r="G45" s="46"/>
      <c r="H45" s="46"/>
      <c r="I45" s="46"/>
      <c r="J45" s="46"/>
      <c r="K45" s="46"/>
      <c r="L45" s="46"/>
      <c r="M45" s="46"/>
      <c r="N45" s="46"/>
      <c r="O45" s="46"/>
      <c r="P45" s="46"/>
      <c r="Q45" s="46"/>
      <c r="R45" s="46"/>
      <c r="S45" s="47"/>
    </row>
    <row r="46" spans="2:19">
      <c r="B46" s="52">
        <v>1</v>
      </c>
      <c r="C46" s="53"/>
      <c r="D46" s="54"/>
      <c r="E46" s="54"/>
      <c r="F46" s="54"/>
      <c r="G46" s="54"/>
      <c r="H46" s="54"/>
      <c r="I46" s="54"/>
      <c r="J46" s="54"/>
      <c r="K46" s="54"/>
      <c r="L46" s="54"/>
      <c r="M46" s="54"/>
      <c r="N46" s="54"/>
      <c r="O46" s="54"/>
      <c r="P46" s="54"/>
      <c r="Q46" s="54"/>
      <c r="R46" s="54"/>
      <c r="S46" s="55"/>
    </row>
    <row r="47" spans="2:19">
      <c r="B47" s="52">
        <v>2</v>
      </c>
      <c r="C47" s="53"/>
      <c r="D47" s="54"/>
      <c r="E47" s="54"/>
      <c r="F47" s="54"/>
      <c r="G47" s="54"/>
      <c r="H47" s="54"/>
      <c r="I47" s="54"/>
      <c r="J47" s="54"/>
      <c r="K47" s="54"/>
      <c r="L47" s="54"/>
      <c r="M47" s="54"/>
      <c r="N47" s="54"/>
      <c r="O47" s="54"/>
      <c r="P47" s="54"/>
      <c r="Q47" s="54"/>
      <c r="R47" s="54"/>
      <c r="S47" s="55"/>
    </row>
    <row r="48" spans="2:19">
      <c r="B48" s="52">
        <v>3</v>
      </c>
      <c r="C48" s="53"/>
      <c r="D48" s="54"/>
      <c r="E48" s="54"/>
      <c r="F48" s="54"/>
      <c r="G48" s="54"/>
      <c r="H48" s="54"/>
      <c r="I48" s="54"/>
      <c r="J48" s="54"/>
      <c r="K48" s="54"/>
      <c r="L48" s="54"/>
      <c r="M48" s="54"/>
      <c r="N48" s="54"/>
      <c r="O48" s="54"/>
      <c r="P48" s="54"/>
      <c r="Q48" s="54"/>
      <c r="R48" s="54"/>
      <c r="S48" s="55"/>
    </row>
    <row r="49" spans="2:19">
      <c r="B49" s="52" t="s">
        <v>13</v>
      </c>
      <c r="C49" s="48" t="s">
        <v>0</v>
      </c>
      <c r="D49" s="56"/>
      <c r="E49" s="56"/>
      <c r="F49" s="56"/>
      <c r="G49" s="56"/>
      <c r="H49" s="56"/>
      <c r="I49" s="56"/>
      <c r="J49" s="56"/>
      <c r="K49" s="56"/>
      <c r="L49" s="56"/>
      <c r="M49" s="56"/>
      <c r="N49" s="56"/>
      <c r="O49" s="56"/>
      <c r="P49" s="56"/>
      <c r="Q49" s="56"/>
      <c r="R49" s="56"/>
      <c r="S49" s="57"/>
    </row>
    <row r="50" spans="2:19">
      <c r="B50" s="45"/>
      <c r="C50" s="46" t="s">
        <v>20</v>
      </c>
      <c r="D50" s="46"/>
      <c r="E50" s="46"/>
      <c r="F50" s="46"/>
      <c r="G50" s="46"/>
      <c r="H50" s="46"/>
      <c r="I50" s="46"/>
      <c r="J50" s="46"/>
      <c r="K50" s="46"/>
      <c r="L50" s="46"/>
      <c r="M50" s="46"/>
      <c r="N50" s="46"/>
      <c r="O50" s="46"/>
      <c r="P50" s="46"/>
      <c r="Q50" s="46"/>
      <c r="R50" s="46"/>
      <c r="S50" s="47"/>
    </row>
    <row r="51" spans="2:19">
      <c r="B51" s="52">
        <v>1</v>
      </c>
      <c r="C51" s="53"/>
      <c r="D51" s="54"/>
      <c r="E51" s="54"/>
      <c r="F51" s="54"/>
      <c r="G51" s="54"/>
      <c r="H51" s="54"/>
      <c r="I51" s="54"/>
      <c r="J51" s="54"/>
      <c r="K51" s="54"/>
      <c r="L51" s="54"/>
      <c r="M51" s="54"/>
      <c r="N51" s="54"/>
      <c r="O51" s="54"/>
      <c r="P51" s="54"/>
      <c r="Q51" s="54"/>
      <c r="R51" s="54"/>
      <c r="S51" s="55"/>
    </row>
    <row r="52" spans="2:19">
      <c r="B52" s="52">
        <v>2</v>
      </c>
      <c r="C52" s="53"/>
      <c r="D52" s="54"/>
      <c r="E52" s="54"/>
      <c r="F52" s="54"/>
      <c r="G52" s="54"/>
      <c r="H52" s="54"/>
      <c r="I52" s="54"/>
      <c r="J52" s="54"/>
      <c r="K52" s="54"/>
      <c r="L52" s="54"/>
      <c r="M52" s="54"/>
      <c r="N52" s="54"/>
      <c r="O52" s="54"/>
      <c r="P52" s="54"/>
      <c r="Q52" s="54"/>
      <c r="R52" s="54"/>
      <c r="S52" s="55"/>
    </row>
    <row r="53" spans="2:19">
      <c r="B53" s="52">
        <v>3</v>
      </c>
      <c r="C53" s="53"/>
      <c r="D53" s="54"/>
      <c r="E53" s="54"/>
      <c r="F53" s="54"/>
      <c r="G53" s="54"/>
      <c r="H53" s="54"/>
      <c r="I53" s="54"/>
      <c r="J53" s="54"/>
      <c r="K53" s="54"/>
      <c r="L53" s="54"/>
      <c r="M53" s="54"/>
      <c r="N53" s="54"/>
      <c r="O53" s="54"/>
      <c r="P53" s="54"/>
      <c r="Q53" s="54"/>
      <c r="R53" s="54"/>
      <c r="S53" s="55"/>
    </row>
    <row r="54" spans="2:19">
      <c r="B54" s="52" t="s">
        <v>13</v>
      </c>
      <c r="C54" s="48"/>
      <c r="D54" s="56"/>
      <c r="E54" s="56"/>
      <c r="F54" s="56"/>
      <c r="G54" s="56"/>
      <c r="H54" s="56"/>
      <c r="I54" s="56"/>
      <c r="J54" s="56"/>
      <c r="K54" s="56"/>
      <c r="L54" s="56"/>
      <c r="M54" s="56"/>
      <c r="N54" s="56"/>
      <c r="O54" s="56"/>
      <c r="P54" s="56"/>
      <c r="Q54" s="56"/>
      <c r="R54" s="56"/>
      <c r="S54" s="57"/>
    </row>
    <row r="55" spans="2:19">
      <c r="B55" s="58" t="s">
        <v>13</v>
      </c>
      <c r="C55" s="59" t="s">
        <v>21</v>
      </c>
      <c r="D55" s="59"/>
      <c r="E55" s="59"/>
      <c r="F55" s="59"/>
      <c r="G55" s="59"/>
      <c r="H55" s="59"/>
      <c r="I55" s="59"/>
      <c r="J55" s="59"/>
      <c r="K55" s="59"/>
      <c r="L55" s="59"/>
      <c r="M55" s="59"/>
      <c r="N55" s="59"/>
      <c r="O55" s="59"/>
      <c r="P55" s="59"/>
      <c r="Q55" s="59"/>
      <c r="R55" s="59"/>
      <c r="S55" s="60"/>
    </row>
    <row r="56" spans="2:19">
      <c r="B56" s="52">
        <v>1</v>
      </c>
      <c r="C56" s="53"/>
      <c r="D56" s="54"/>
      <c r="E56" s="54"/>
      <c r="F56" s="54"/>
      <c r="G56" s="54"/>
      <c r="H56" s="54"/>
      <c r="I56" s="54"/>
      <c r="J56" s="54"/>
      <c r="K56" s="54"/>
      <c r="L56" s="54"/>
      <c r="M56" s="54"/>
      <c r="N56" s="54"/>
      <c r="O56" s="54"/>
      <c r="P56" s="54"/>
      <c r="Q56" s="54"/>
      <c r="R56" s="54"/>
      <c r="S56" s="55"/>
    </row>
    <row r="57" spans="2:19">
      <c r="B57" s="52">
        <v>2</v>
      </c>
      <c r="C57" s="53"/>
      <c r="D57" s="54"/>
      <c r="E57" s="54"/>
      <c r="F57" s="54"/>
      <c r="G57" s="54"/>
      <c r="H57" s="54"/>
      <c r="I57" s="54"/>
      <c r="J57" s="54"/>
      <c r="K57" s="54"/>
      <c r="L57" s="54"/>
      <c r="M57" s="54"/>
      <c r="N57" s="54"/>
      <c r="O57" s="54"/>
      <c r="P57" s="54"/>
      <c r="Q57" s="54"/>
      <c r="R57" s="54"/>
      <c r="S57" s="55"/>
    </row>
    <row r="58" spans="2:19">
      <c r="B58" s="52">
        <v>3</v>
      </c>
      <c r="C58" s="53"/>
      <c r="D58" s="54"/>
      <c r="E58" s="54"/>
      <c r="F58" s="54"/>
      <c r="G58" s="54"/>
      <c r="H58" s="54"/>
      <c r="I58" s="54"/>
      <c r="J58" s="54"/>
      <c r="K58" s="54"/>
      <c r="L58" s="54"/>
      <c r="M58" s="54"/>
      <c r="N58" s="54"/>
      <c r="O58" s="54"/>
      <c r="P58" s="54"/>
      <c r="Q58" s="54"/>
      <c r="R58" s="54"/>
      <c r="S58" s="55"/>
    </row>
    <row r="59" spans="2:19">
      <c r="B59" s="52" t="s">
        <v>13</v>
      </c>
      <c r="C59" s="56"/>
      <c r="D59" s="56"/>
      <c r="E59" s="56"/>
      <c r="F59" s="56"/>
      <c r="G59" s="56"/>
      <c r="H59" s="56"/>
      <c r="I59" s="56"/>
      <c r="J59" s="56"/>
      <c r="K59" s="56"/>
      <c r="L59" s="56"/>
      <c r="M59" s="56"/>
      <c r="N59" s="56"/>
      <c r="O59" s="56"/>
      <c r="P59" s="56"/>
      <c r="Q59" s="56"/>
      <c r="R59" s="56"/>
      <c r="S59" s="57"/>
    </row>
    <row r="60" spans="2:19">
      <c r="B60" s="312" t="s">
        <v>72</v>
      </c>
      <c r="C60" s="312"/>
      <c r="D60" s="312"/>
      <c r="E60" s="312"/>
      <c r="F60" s="312"/>
      <c r="G60" s="312"/>
      <c r="H60" s="312"/>
      <c r="I60" s="312"/>
      <c r="J60" s="312"/>
      <c r="K60" s="312"/>
      <c r="L60" s="312"/>
      <c r="M60" s="312"/>
      <c r="N60" s="312"/>
      <c r="O60" s="312"/>
      <c r="P60" s="312"/>
      <c r="Q60" s="312"/>
      <c r="R60" s="312"/>
      <c r="S60" s="312"/>
    </row>
    <row r="61" spans="2:19">
      <c r="B61" s="101">
        <v>1</v>
      </c>
      <c r="C61" s="49"/>
      <c r="D61" s="50"/>
      <c r="E61" s="50"/>
      <c r="F61" s="50"/>
      <c r="G61" s="50"/>
      <c r="H61" s="50"/>
      <c r="I61" s="50"/>
      <c r="J61" s="50"/>
      <c r="K61" s="50"/>
      <c r="L61" s="50"/>
      <c r="M61" s="50"/>
      <c r="N61" s="50"/>
      <c r="O61" s="50"/>
      <c r="P61" s="50"/>
      <c r="Q61" s="50"/>
      <c r="R61" s="50"/>
      <c r="S61" s="51"/>
    </row>
    <row r="62" spans="2:19">
      <c r="B62" s="101">
        <v>2</v>
      </c>
      <c r="C62" s="49"/>
      <c r="D62" s="50"/>
      <c r="E62" s="50"/>
      <c r="F62" s="50"/>
      <c r="G62" s="50"/>
      <c r="H62" s="50"/>
      <c r="I62" s="50"/>
      <c r="J62" s="50"/>
      <c r="K62" s="50"/>
      <c r="L62" s="50"/>
      <c r="M62" s="50"/>
      <c r="N62" s="50"/>
      <c r="O62" s="50"/>
      <c r="P62" s="50"/>
      <c r="Q62" s="50"/>
      <c r="R62" s="50"/>
      <c r="S62" s="51"/>
    </row>
    <row r="63" spans="2:19">
      <c r="B63" s="101">
        <v>3</v>
      </c>
      <c r="C63" s="49"/>
      <c r="D63" s="50"/>
      <c r="E63" s="50"/>
      <c r="F63" s="50"/>
      <c r="G63" s="50"/>
      <c r="H63" s="50"/>
      <c r="I63" s="50"/>
      <c r="J63" s="50"/>
      <c r="K63" s="50"/>
      <c r="L63" s="50"/>
      <c r="M63" s="50"/>
      <c r="N63" s="50"/>
      <c r="O63" s="50"/>
      <c r="P63" s="50"/>
      <c r="Q63" s="50"/>
      <c r="R63" s="50"/>
      <c r="S63" s="51"/>
    </row>
    <row r="64" spans="2:19">
      <c r="B64" s="101" t="s">
        <v>13</v>
      </c>
      <c r="C64" s="42"/>
      <c r="D64" s="42"/>
      <c r="E64" s="42"/>
      <c r="F64" s="42"/>
      <c r="G64" s="42"/>
      <c r="H64" s="42"/>
      <c r="I64" s="42"/>
      <c r="J64" s="42"/>
      <c r="K64" s="42"/>
      <c r="L64" s="42"/>
      <c r="M64" s="42"/>
      <c r="N64" s="42"/>
      <c r="O64" s="42"/>
      <c r="P64" s="42"/>
      <c r="Q64" s="42"/>
      <c r="R64" s="42"/>
      <c r="S64" s="43"/>
    </row>
    <row r="65" spans="2:19">
      <c r="B65" s="45"/>
      <c r="C65" s="61" t="s">
        <v>14</v>
      </c>
      <c r="D65" s="46"/>
      <c r="E65" s="46"/>
      <c r="F65" s="46"/>
      <c r="G65" s="46"/>
      <c r="H65" s="46"/>
      <c r="I65" s="46"/>
      <c r="J65" s="46"/>
      <c r="K65" s="46"/>
      <c r="L65" s="46"/>
      <c r="M65" s="46"/>
      <c r="N65" s="46"/>
      <c r="O65" s="46"/>
      <c r="P65" s="46"/>
      <c r="Q65" s="46"/>
      <c r="R65" s="46"/>
      <c r="S65" s="47"/>
    </row>
    <row r="66" spans="2:19">
      <c r="B66" s="45"/>
      <c r="C66" s="61" t="s">
        <v>29</v>
      </c>
      <c r="D66" s="46"/>
      <c r="E66" s="46"/>
      <c r="F66" s="46"/>
      <c r="G66" s="46"/>
      <c r="H66" s="46"/>
      <c r="I66" s="46"/>
      <c r="J66" s="46"/>
      <c r="K66" s="46"/>
      <c r="L66" s="46"/>
      <c r="M66" s="46"/>
      <c r="N66" s="46"/>
      <c r="O66" s="46"/>
      <c r="P66" s="46"/>
      <c r="Q66" s="46"/>
      <c r="R66" s="46"/>
      <c r="S66" s="47"/>
    </row>
    <row r="67" spans="2:19" ht="37.5" customHeight="1">
      <c r="B67" s="320" t="s">
        <v>28</v>
      </c>
      <c r="C67" s="320"/>
      <c r="D67" s="320"/>
      <c r="E67" s="320"/>
      <c r="F67" s="320"/>
      <c r="G67" s="320"/>
      <c r="H67" s="320"/>
      <c r="I67" s="320"/>
      <c r="J67" s="320"/>
      <c r="K67" s="320"/>
      <c r="L67" s="320"/>
      <c r="M67" s="320"/>
      <c r="N67" s="320"/>
      <c r="O67" s="320"/>
      <c r="P67" s="320"/>
      <c r="Q67" s="320"/>
      <c r="R67" s="320"/>
      <c r="S67" s="320"/>
    </row>
    <row r="70" spans="2:19">
      <c r="B70" s="319"/>
      <c r="C70" s="315"/>
      <c r="D70" s="128">
        <v>1</v>
      </c>
      <c r="E70" s="128">
        <v>2</v>
      </c>
      <c r="F70" s="128">
        <v>3</v>
      </c>
      <c r="G70" s="128">
        <v>4</v>
      </c>
      <c r="H70" s="128">
        <v>5</v>
      </c>
      <c r="I70" s="128">
        <v>6</v>
      </c>
      <c r="J70" s="128">
        <v>7</v>
      </c>
      <c r="K70" s="128">
        <v>8</v>
      </c>
      <c r="L70" s="128">
        <v>9</v>
      </c>
      <c r="M70" s="128">
        <v>10</v>
      </c>
      <c r="N70" s="128">
        <v>11</v>
      </c>
      <c r="O70" s="128">
        <v>12</v>
      </c>
      <c r="P70" s="128">
        <v>13</v>
      </c>
      <c r="Q70" s="128" t="s">
        <v>0</v>
      </c>
      <c r="R70" s="128" t="s">
        <v>1</v>
      </c>
      <c r="S70" s="128" t="s">
        <v>5</v>
      </c>
    </row>
    <row r="71" spans="2:19" ht="9" customHeight="1">
      <c r="B71" s="322"/>
      <c r="C71" s="322"/>
      <c r="D71" s="322"/>
      <c r="E71" s="322"/>
      <c r="F71" s="322"/>
      <c r="G71" s="322"/>
      <c r="H71" s="322"/>
      <c r="I71" s="322"/>
      <c r="J71" s="322"/>
      <c r="K71" s="322"/>
      <c r="L71" s="322"/>
      <c r="M71" s="322"/>
      <c r="N71" s="322"/>
      <c r="O71" s="322"/>
      <c r="P71" s="322"/>
      <c r="Q71" s="322"/>
      <c r="R71" s="322"/>
      <c r="S71" s="322"/>
    </row>
    <row r="72" spans="2:19">
      <c r="B72" s="323" t="s">
        <v>26</v>
      </c>
      <c r="C72" s="323"/>
      <c r="D72" s="323"/>
      <c r="E72" s="323"/>
      <c r="F72" s="323"/>
      <c r="G72" s="323"/>
      <c r="H72" s="323"/>
      <c r="I72" s="323"/>
      <c r="J72" s="323"/>
      <c r="K72" s="323"/>
      <c r="L72" s="323"/>
      <c r="M72" s="323"/>
      <c r="N72" s="323"/>
      <c r="O72" s="323"/>
      <c r="P72" s="323"/>
      <c r="Q72" s="323"/>
      <c r="R72" s="323"/>
      <c r="S72" s="324"/>
    </row>
    <row r="73" spans="2:19" ht="4.5" customHeight="1">
      <c r="B73" s="63"/>
      <c r="C73" s="63"/>
      <c r="D73" s="63"/>
      <c r="E73" s="63"/>
      <c r="F73" s="63"/>
      <c r="G73" s="63"/>
      <c r="H73" s="63"/>
      <c r="I73" s="63"/>
      <c r="J73" s="63"/>
      <c r="K73" s="63"/>
      <c r="L73" s="63"/>
      <c r="M73" s="63"/>
      <c r="N73" s="63"/>
      <c r="O73" s="63"/>
      <c r="P73" s="63"/>
      <c r="Q73" s="63"/>
      <c r="R73" s="63"/>
      <c r="S73" s="63"/>
    </row>
    <row r="74" spans="2:19" ht="18.75" customHeight="1">
      <c r="B74" s="321" t="s">
        <v>32</v>
      </c>
      <c r="C74" s="321"/>
      <c r="D74" s="321"/>
      <c r="E74" s="321"/>
      <c r="F74" s="321"/>
      <c r="G74" s="321"/>
      <c r="H74" s="321"/>
      <c r="I74" s="321"/>
      <c r="J74" s="321"/>
      <c r="K74" s="321"/>
      <c r="L74" s="321"/>
      <c r="M74" s="321"/>
      <c r="N74" s="321"/>
      <c r="O74" s="321"/>
      <c r="P74" s="321"/>
      <c r="Q74" s="321"/>
      <c r="R74" s="321"/>
      <c r="S74" s="321"/>
    </row>
    <row r="75" spans="2:19" ht="6.75" customHeight="1">
      <c r="B75" s="64"/>
      <c r="C75" s="64"/>
      <c r="D75" s="64"/>
      <c r="E75" s="64"/>
      <c r="F75" s="64"/>
      <c r="G75" s="64"/>
      <c r="H75" s="64"/>
      <c r="I75" s="64"/>
      <c r="J75" s="64"/>
      <c r="K75" s="64"/>
      <c r="L75" s="64"/>
      <c r="M75" s="64"/>
      <c r="N75" s="64"/>
      <c r="O75" s="64"/>
      <c r="P75" s="64"/>
      <c r="Q75" s="64"/>
      <c r="R75" s="64"/>
      <c r="S75" s="64"/>
    </row>
    <row r="76" spans="2:19">
      <c r="B76" s="45"/>
      <c r="C76" s="46" t="s">
        <v>19</v>
      </c>
      <c r="D76" s="46"/>
      <c r="E76" s="46"/>
      <c r="F76" s="46"/>
      <c r="G76" s="46"/>
      <c r="H76" s="46"/>
      <c r="I76" s="46"/>
      <c r="J76" s="46"/>
      <c r="K76" s="46"/>
      <c r="L76" s="46"/>
      <c r="M76" s="46"/>
      <c r="N76" s="46"/>
      <c r="O76" s="46"/>
      <c r="P76" s="46"/>
      <c r="Q76" s="46"/>
      <c r="R76" s="46"/>
      <c r="S76" s="47"/>
    </row>
    <row r="77" spans="2:19">
      <c r="B77" s="52">
        <v>1</v>
      </c>
      <c r="C77" s="53"/>
      <c r="D77" s="54"/>
      <c r="E77" s="54"/>
      <c r="F77" s="54"/>
      <c r="G77" s="54"/>
      <c r="H77" s="54"/>
      <c r="I77" s="54"/>
      <c r="J77" s="54"/>
      <c r="K77" s="54"/>
      <c r="L77" s="54"/>
      <c r="M77" s="54"/>
      <c r="N77" s="54"/>
      <c r="O77" s="54"/>
      <c r="P77" s="54"/>
      <c r="Q77" s="54"/>
      <c r="R77" s="54"/>
      <c r="S77" s="55"/>
    </row>
    <row r="78" spans="2:19">
      <c r="B78" s="52">
        <v>2</v>
      </c>
      <c r="C78" s="53"/>
      <c r="D78" s="54"/>
      <c r="E78" s="54"/>
      <c r="F78" s="54"/>
      <c r="G78" s="54"/>
      <c r="H78" s="54"/>
      <c r="I78" s="54"/>
      <c r="J78" s="54"/>
      <c r="K78" s="54"/>
      <c r="L78" s="54"/>
      <c r="M78" s="54"/>
      <c r="N78" s="54"/>
      <c r="O78" s="54"/>
      <c r="P78" s="54"/>
      <c r="Q78" s="54"/>
      <c r="R78" s="54"/>
      <c r="S78" s="55"/>
    </row>
    <row r="79" spans="2:19">
      <c r="B79" s="52">
        <v>3</v>
      </c>
      <c r="C79" s="53"/>
      <c r="D79" s="54"/>
      <c r="E79" s="54"/>
      <c r="F79" s="54"/>
      <c r="G79" s="54"/>
      <c r="H79" s="54"/>
      <c r="I79" s="54"/>
      <c r="J79" s="54"/>
      <c r="K79" s="54"/>
      <c r="L79" s="54"/>
      <c r="M79" s="54"/>
      <c r="N79" s="54"/>
      <c r="O79" s="54"/>
      <c r="P79" s="54"/>
      <c r="Q79" s="54"/>
      <c r="R79" s="54"/>
      <c r="S79" s="55"/>
    </row>
    <row r="80" spans="2:19">
      <c r="B80" s="52" t="s">
        <v>13</v>
      </c>
      <c r="C80" s="48" t="s">
        <v>0</v>
      </c>
      <c r="D80" s="56"/>
      <c r="E80" s="56"/>
      <c r="F80" s="56"/>
      <c r="G80" s="56"/>
      <c r="H80" s="56"/>
      <c r="I80" s="56"/>
      <c r="J80" s="56"/>
      <c r="K80" s="56"/>
      <c r="L80" s="56"/>
      <c r="M80" s="56"/>
      <c r="N80" s="56"/>
      <c r="O80" s="56"/>
      <c r="P80" s="56"/>
      <c r="Q80" s="56"/>
      <c r="R80" s="56"/>
      <c r="S80" s="57"/>
    </row>
    <row r="81" spans="2:19">
      <c r="B81" s="45"/>
      <c r="C81" s="46" t="s">
        <v>20</v>
      </c>
      <c r="D81" s="46"/>
      <c r="E81" s="46"/>
      <c r="F81" s="46"/>
      <c r="G81" s="46"/>
      <c r="H81" s="46"/>
      <c r="I81" s="46"/>
      <c r="J81" s="46"/>
      <c r="K81" s="46"/>
      <c r="L81" s="46"/>
      <c r="M81" s="46"/>
      <c r="N81" s="46"/>
      <c r="O81" s="46"/>
      <c r="P81" s="46"/>
      <c r="Q81" s="46"/>
      <c r="R81" s="46"/>
      <c r="S81" s="47"/>
    </row>
    <row r="82" spans="2:19">
      <c r="B82" s="52">
        <v>1</v>
      </c>
      <c r="C82" s="53"/>
      <c r="D82" s="54"/>
      <c r="E82" s="54"/>
      <c r="F82" s="54"/>
      <c r="G82" s="54"/>
      <c r="H82" s="54"/>
      <c r="I82" s="54"/>
      <c r="J82" s="54"/>
      <c r="K82" s="54"/>
      <c r="L82" s="54"/>
      <c r="M82" s="54"/>
      <c r="N82" s="54"/>
      <c r="O82" s="54"/>
      <c r="P82" s="54"/>
      <c r="Q82" s="54"/>
      <c r="R82" s="54"/>
      <c r="S82" s="55"/>
    </row>
    <row r="83" spans="2:19">
      <c r="B83" s="52">
        <v>2</v>
      </c>
      <c r="C83" s="53"/>
      <c r="D83" s="54"/>
      <c r="E83" s="54"/>
      <c r="F83" s="54"/>
      <c r="G83" s="54"/>
      <c r="H83" s="54"/>
      <c r="I83" s="54"/>
      <c r="J83" s="54"/>
      <c r="K83" s="54"/>
      <c r="L83" s="54"/>
      <c r="M83" s="54"/>
      <c r="N83" s="54"/>
      <c r="O83" s="54"/>
      <c r="P83" s="54"/>
      <c r="Q83" s="54"/>
      <c r="R83" s="54"/>
      <c r="S83" s="55"/>
    </row>
    <row r="84" spans="2:19">
      <c r="B84" s="52">
        <v>3</v>
      </c>
      <c r="C84" s="53"/>
      <c r="D84" s="54"/>
      <c r="E84" s="54"/>
      <c r="F84" s="54"/>
      <c r="G84" s="54"/>
      <c r="H84" s="54"/>
      <c r="I84" s="54"/>
      <c r="J84" s="54"/>
      <c r="K84" s="54"/>
      <c r="L84" s="54"/>
      <c r="M84" s="54"/>
      <c r="N84" s="54"/>
      <c r="O84" s="54"/>
      <c r="P84" s="54"/>
      <c r="Q84" s="54"/>
      <c r="R84" s="54"/>
      <c r="S84" s="55"/>
    </row>
    <row r="85" spans="2:19">
      <c r="B85" s="52" t="s">
        <v>13</v>
      </c>
      <c r="C85" s="48"/>
      <c r="D85" s="56"/>
      <c r="E85" s="56"/>
      <c r="F85" s="56"/>
      <c r="G85" s="56"/>
      <c r="H85" s="56"/>
      <c r="I85" s="56"/>
      <c r="J85" s="56"/>
      <c r="K85" s="56"/>
      <c r="L85" s="56"/>
      <c r="M85" s="56"/>
      <c r="N85" s="56"/>
      <c r="O85" s="56"/>
      <c r="P85" s="56"/>
      <c r="Q85" s="56"/>
      <c r="R85" s="56"/>
      <c r="S85" s="57"/>
    </row>
    <row r="86" spans="2:19">
      <c r="B86" s="58" t="s">
        <v>13</v>
      </c>
      <c r="C86" s="59" t="s">
        <v>21</v>
      </c>
      <c r="D86" s="59"/>
      <c r="E86" s="59"/>
      <c r="F86" s="59"/>
      <c r="G86" s="59"/>
      <c r="H86" s="59"/>
      <c r="I86" s="59"/>
      <c r="J86" s="59"/>
      <c r="K86" s="59"/>
      <c r="L86" s="59"/>
      <c r="M86" s="59"/>
      <c r="N86" s="59"/>
      <c r="O86" s="59"/>
      <c r="P86" s="59"/>
      <c r="Q86" s="59"/>
      <c r="R86" s="59"/>
      <c r="S86" s="60"/>
    </row>
    <row r="87" spans="2:19">
      <c r="B87" s="52">
        <v>1</v>
      </c>
      <c r="C87" s="53"/>
      <c r="D87" s="54"/>
      <c r="E87" s="54"/>
      <c r="F87" s="54"/>
      <c r="G87" s="54"/>
      <c r="H87" s="54"/>
      <c r="I87" s="54"/>
      <c r="J87" s="54"/>
      <c r="K87" s="54"/>
      <c r="L87" s="54"/>
      <c r="M87" s="54"/>
      <c r="N87" s="54"/>
      <c r="O87" s="54"/>
      <c r="P87" s="54"/>
      <c r="Q87" s="54"/>
      <c r="R87" s="54"/>
      <c r="S87" s="55"/>
    </row>
    <row r="88" spans="2:19">
      <c r="B88" s="52">
        <v>2</v>
      </c>
      <c r="C88" s="53"/>
      <c r="D88" s="54"/>
      <c r="E88" s="54"/>
      <c r="F88" s="54"/>
      <c r="G88" s="54"/>
      <c r="H88" s="54"/>
      <c r="I88" s="54"/>
      <c r="J88" s="54"/>
      <c r="K88" s="54"/>
      <c r="L88" s="54"/>
      <c r="M88" s="54"/>
      <c r="N88" s="54"/>
      <c r="O88" s="54"/>
      <c r="P88" s="54"/>
      <c r="Q88" s="54"/>
      <c r="R88" s="54"/>
      <c r="S88" s="55"/>
    </row>
    <row r="89" spans="2:19">
      <c r="B89" s="52">
        <v>3</v>
      </c>
      <c r="C89" s="53"/>
      <c r="D89" s="54"/>
      <c r="E89" s="54"/>
      <c r="F89" s="54"/>
      <c r="G89" s="54"/>
      <c r="H89" s="54"/>
      <c r="I89" s="54"/>
      <c r="J89" s="54"/>
      <c r="K89" s="54"/>
      <c r="L89" s="54"/>
      <c r="M89" s="54"/>
      <c r="N89" s="54"/>
      <c r="O89" s="54"/>
      <c r="P89" s="54"/>
      <c r="Q89" s="54"/>
      <c r="R89" s="54"/>
      <c r="S89" s="55"/>
    </row>
    <row r="90" spans="2:19">
      <c r="B90" s="52" t="s">
        <v>13</v>
      </c>
      <c r="C90" s="56"/>
      <c r="D90" s="56"/>
      <c r="E90" s="56"/>
      <c r="F90" s="56"/>
      <c r="G90" s="56"/>
      <c r="H90" s="56"/>
      <c r="I90" s="56"/>
      <c r="J90" s="56"/>
      <c r="K90" s="56"/>
      <c r="L90" s="56"/>
      <c r="M90" s="56"/>
      <c r="N90" s="56"/>
      <c r="O90" s="56"/>
      <c r="P90" s="56"/>
      <c r="Q90" s="56"/>
      <c r="R90" s="56"/>
      <c r="S90" s="57"/>
    </row>
    <row r="91" spans="2:19">
      <c r="B91" s="312" t="s">
        <v>70</v>
      </c>
      <c r="C91" s="312"/>
      <c r="D91" s="312"/>
      <c r="E91" s="312"/>
      <c r="F91" s="312"/>
      <c r="G91" s="312"/>
      <c r="H91" s="312"/>
      <c r="I91" s="312"/>
      <c r="J91" s="312"/>
      <c r="K91" s="312"/>
      <c r="L91" s="312"/>
      <c r="M91" s="312"/>
      <c r="N91" s="312"/>
      <c r="O91" s="312"/>
      <c r="P91" s="312"/>
      <c r="Q91" s="312"/>
      <c r="R91" s="312"/>
      <c r="S91" s="312"/>
    </row>
    <row r="92" spans="2:19">
      <c r="B92" s="101">
        <v>1</v>
      </c>
      <c r="C92" s="49"/>
      <c r="D92" s="50"/>
      <c r="E92" s="50"/>
      <c r="F92" s="50"/>
      <c r="G92" s="50"/>
      <c r="H92" s="50"/>
      <c r="I92" s="50"/>
      <c r="J92" s="50"/>
      <c r="K92" s="50"/>
      <c r="L92" s="50"/>
      <c r="M92" s="50"/>
      <c r="N92" s="50"/>
      <c r="O92" s="50"/>
      <c r="P92" s="50"/>
      <c r="Q92" s="50"/>
      <c r="R92" s="50"/>
      <c r="S92" s="51"/>
    </row>
    <row r="93" spans="2:19">
      <c r="B93" s="101">
        <v>2</v>
      </c>
      <c r="C93" s="49"/>
      <c r="D93" s="50"/>
      <c r="E93" s="50"/>
      <c r="F93" s="50"/>
      <c r="G93" s="50"/>
      <c r="H93" s="50"/>
      <c r="I93" s="50"/>
      <c r="J93" s="50"/>
      <c r="K93" s="50"/>
      <c r="L93" s="50"/>
      <c r="M93" s="50"/>
      <c r="N93" s="50"/>
      <c r="O93" s="50"/>
      <c r="P93" s="50"/>
      <c r="Q93" s="50"/>
      <c r="R93" s="50"/>
      <c r="S93" s="51"/>
    </row>
    <row r="94" spans="2:19">
      <c r="B94" s="101">
        <v>3</v>
      </c>
      <c r="C94" s="49"/>
      <c r="D94" s="50"/>
      <c r="E94" s="50"/>
      <c r="F94" s="50"/>
      <c r="G94" s="50"/>
      <c r="H94" s="50"/>
      <c r="I94" s="50"/>
      <c r="J94" s="50"/>
      <c r="K94" s="50"/>
      <c r="L94" s="50"/>
      <c r="M94" s="50"/>
      <c r="N94" s="50"/>
      <c r="O94" s="50"/>
      <c r="P94" s="50"/>
      <c r="Q94" s="50"/>
      <c r="R94" s="50"/>
      <c r="S94" s="51"/>
    </row>
    <row r="95" spans="2:19">
      <c r="B95" s="101" t="s">
        <v>13</v>
      </c>
      <c r="C95" s="42"/>
      <c r="D95" s="42"/>
      <c r="E95" s="42"/>
      <c r="F95" s="42"/>
      <c r="G95" s="42"/>
      <c r="H95" s="42"/>
      <c r="I95" s="42"/>
      <c r="J95" s="42"/>
      <c r="K95" s="42"/>
      <c r="L95" s="42"/>
      <c r="M95" s="42"/>
      <c r="N95" s="42"/>
      <c r="O95" s="42"/>
      <c r="P95" s="42"/>
      <c r="Q95" s="42"/>
      <c r="R95" s="42"/>
      <c r="S95" s="43"/>
    </row>
    <row r="96" spans="2:19">
      <c r="B96" s="45"/>
      <c r="C96" s="61" t="s">
        <v>14</v>
      </c>
      <c r="D96" s="46"/>
      <c r="E96" s="46"/>
      <c r="F96" s="46"/>
      <c r="G96" s="46"/>
      <c r="H96" s="46"/>
      <c r="I96" s="46"/>
      <c r="J96" s="46"/>
      <c r="K96" s="46"/>
      <c r="L96" s="46"/>
      <c r="M96" s="46"/>
      <c r="N96" s="46"/>
      <c r="O96" s="46"/>
      <c r="P96" s="46"/>
      <c r="Q96" s="46"/>
      <c r="R96" s="46"/>
      <c r="S96" s="47"/>
    </row>
    <row r="97" spans="2:21">
      <c r="B97" s="45"/>
      <c r="C97" s="61" t="s">
        <v>29</v>
      </c>
      <c r="D97" s="46"/>
      <c r="E97" s="46"/>
      <c r="F97" s="46"/>
      <c r="G97" s="46"/>
      <c r="H97" s="46"/>
      <c r="I97" s="46"/>
      <c r="J97" s="46"/>
      <c r="K97" s="46"/>
      <c r="L97" s="46"/>
      <c r="M97" s="46"/>
      <c r="N97" s="46"/>
      <c r="O97" s="46"/>
      <c r="P97" s="46"/>
      <c r="Q97" s="46"/>
      <c r="R97" s="46"/>
      <c r="S97" s="47"/>
    </row>
    <row r="98" spans="2:21">
      <c r="B98" s="11"/>
      <c r="C98" s="9"/>
      <c r="D98" s="9"/>
      <c r="E98" s="9"/>
      <c r="F98" s="9"/>
      <c r="G98" s="9"/>
      <c r="H98" s="9"/>
      <c r="I98" s="9"/>
      <c r="J98" s="9"/>
      <c r="K98" s="9"/>
      <c r="L98" s="9"/>
      <c r="M98" s="9"/>
      <c r="N98" s="9"/>
      <c r="O98" s="9"/>
      <c r="P98" s="9"/>
      <c r="Q98" s="9"/>
      <c r="R98" s="9"/>
      <c r="S98" s="9"/>
    </row>
    <row r="99" spans="2:21">
      <c r="B99" s="11"/>
      <c r="C99" s="9"/>
      <c r="D99" s="9"/>
      <c r="E99" s="9"/>
      <c r="F99" s="9"/>
      <c r="G99" s="9"/>
      <c r="H99" s="9"/>
      <c r="I99" s="9"/>
      <c r="J99" s="9"/>
      <c r="K99" s="9"/>
      <c r="L99" s="9"/>
      <c r="M99" s="9"/>
      <c r="N99" s="9"/>
      <c r="O99" s="9"/>
      <c r="P99" s="9"/>
      <c r="Q99" s="9"/>
      <c r="R99" s="9"/>
      <c r="S99" s="9"/>
    </row>
    <row r="100" spans="2:21">
      <c r="B100" s="10"/>
    </row>
    <row r="101" spans="2:21">
      <c r="B101" s="10"/>
    </row>
    <row r="102" spans="2:21">
      <c r="B102" s="10"/>
    </row>
    <row r="103" spans="2:21">
      <c r="B103" s="10"/>
    </row>
    <row r="104" spans="2:21">
      <c r="C104" s="20"/>
      <c r="K104" s="15"/>
      <c r="U104" s="15"/>
    </row>
    <row r="105" spans="2:21">
      <c r="C105" s="20"/>
      <c r="K105" s="15"/>
      <c r="U105" s="15"/>
    </row>
    <row r="106" spans="2:21">
      <c r="C106" s="20"/>
      <c r="K106" s="15"/>
      <c r="U106" s="15"/>
    </row>
  </sheetData>
  <mergeCells count="18">
    <mergeCell ref="B91:S91"/>
    <mergeCell ref="B9:S9"/>
    <mergeCell ref="B10:S10"/>
    <mergeCell ref="B12:S12"/>
    <mergeCell ref="B71:S71"/>
    <mergeCell ref="B72:S72"/>
    <mergeCell ref="B74:S74"/>
    <mergeCell ref="B7:S7"/>
    <mergeCell ref="B39:C39"/>
    <mergeCell ref="B67:S67"/>
    <mergeCell ref="B70:C70"/>
    <mergeCell ref="B43:S43"/>
    <mergeCell ref="B60:S60"/>
    <mergeCell ref="B40:S40"/>
    <mergeCell ref="B41:S41"/>
    <mergeCell ref="B36:S36"/>
    <mergeCell ref="B8:C8"/>
    <mergeCell ref="B29:S29"/>
  </mergeCells>
  <printOptions horizontalCentered="1"/>
  <pageMargins left="0.51181102362204722" right="0.51181102362204722" top="1.1417322834645669" bottom="1.1417322834645669" header="0.31496062992125984" footer="0.31496062992125984"/>
  <pageSetup paperSize="9" scale="66" fitToHeight="0" orientation="landscape" r:id="rId1"/>
  <headerFooter scaleWithDoc="0"/>
  <rowBreaks count="2" manualBreakCount="2">
    <brk id="37" max="20" man="1"/>
    <brk id="68" max="20" man="1"/>
  </rowBreaks>
  <drawing r:id="rId2"/>
</worksheet>
</file>

<file path=xl/worksheets/sheet6.xml><?xml version="1.0" encoding="utf-8"?>
<worksheet xmlns="http://schemas.openxmlformats.org/spreadsheetml/2006/main" xmlns:r="http://schemas.openxmlformats.org/officeDocument/2006/relationships">
  <sheetPr>
    <tabColor rgb="FF99CC00"/>
    <pageSetUpPr fitToPage="1"/>
  </sheetPr>
  <dimension ref="B1:V46"/>
  <sheetViews>
    <sheetView showGridLines="0" view="pageBreakPreview" zoomScale="75" zoomScaleNormal="100" zoomScaleSheetLayoutView="75" zoomScalePageLayoutView="77" workbookViewId="0"/>
  </sheetViews>
  <sheetFormatPr defaultRowHeight="12.75"/>
  <cols>
    <col min="1" max="1" width="3.140625" style="69" customWidth="1"/>
    <col min="2" max="2" width="25.28515625" style="69" customWidth="1"/>
    <col min="3" max="3" width="31.28515625" style="69" customWidth="1"/>
    <col min="4" max="4" width="12.7109375" style="69" customWidth="1"/>
    <col min="5" max="5" width="12.7109375" style="69" bestFit="1" customWidth="1"/>
    <col min="6" max="17" width="12.7109375" style="69" customWidth="1"/>
    <col min="18" max="18" width="3.140625" style="69" customWidth="1"/>
    <col min="19" max="16384" width="9.140625" style="69"/>
  </cols>
  <sheetData>
    <row r="1" spans="2:22">
      <c r="B1" s="97"/>
    </row>
    <row r="2" spans="2:22" s="6" customFormat="1" ht="15.75">
      <c r="B2" s="325"/>
      <c r="C2" s="325"/>
      <c r="D2" s="325"/>
      <c r="E2" s="325"/>
      <c r="F2" s="325"/>
      <c r="G2" s="325"/>
      <c r="H2" s="325"/>
      <c r="I2" s="325"/>
      <c r="J2" s="325"/>
      <c r="K2" s="325"/>
      <c r="L2" s="325"/>
      <c r="M2" s="325"/>
      <c r="N2" s="325"/>
    </row>
    <row r="3" spans="2:22" s="6" customFormat="1" ht="15.75">
      <c r="B3" s="325"/>
      <c r="C3" s="325"/>
      <c r="D3" s="325"/>
      <c r="E3" s="325"/>
      <c r="F3" s="325"/>
      <c r="G3" s="325"/>
      <c r="H3" s="325"/>
      <c r="I3" s="325"/>
      <c r="J3" s="325"/>
      <c r="K3" s="325"/>
      <c r="L3" s="325"/>
      <c r="M3" s="325"/>
      <c r="N3" s="325"/>
    </row>
    <row r="4" spans="2:22">
      <c r="B4" s="97"/>
    </row>
    <row r="5" spans="2:22">
      <c r="B5" s="97"/>
      <c r="D5" s="213"/>
    </row>
    <row r="6" spans="2:22">
      <c r="B6" s="97"/>
    </row>
    <row r="7" spans="2:22">
      <c r="B7" s="97"/>
    </row>
    <row r="8" spans="2:22">
      <c r="B8" s="97"/>
    </row>
    <row r="9" spans="2:22" ht="15.75">
      <c r="B9" s="105" t="str">
        <f>+'Referencias + Indice'!B29</f>
        <v>V. Análise da rentabilidade financeira do investimento</v>
      </c>
    </row>
    <row r="10" spans="2:22" ht="13.5" thickBot="1">
      <c r="D10" s="96"/>
      <c r="E10" s="96"/>
      <c r="F10" s="96"/>
      <c r="G10" s="96"/>
      <c r="H10" s="96"/>
      <c r="I10" s="96"/>
      <c r="J10" s="96"/>
      <c r="K10" s="96"/>
      <c r="L10" s="96"/>
      <c r="M10" s="96"/>
      <c r="N10" s="96"/>
      <c r="O10" s="96"/>
      <c r="P10" s="96"/>
      <c r="Q10" s="96"/>
    </row>
    <row r="11" spans="2:22" s="70" customFormat="1" ht="13.5" thickBot="1">
      <c r="B11" s="129"/>
      <c r="C11" s="130"/>
      <c r="D11" s="131">
        <v>1</v>
      </c>
      <c r="E11" s="131">
        <f>+D11+1</f>
        <v>2</v>
      </c>
      <c r="F11" s="131">
        <f>+E11+1</f>
        <v>3</v>
      </c>
      <c r="G11" s="131">
        <f t="shared" ref="G11:N11" si="0">+F11+1</f>
        <v>4</v>
      </c>
      <c r="H11" s="131">
        <f t="shared" si="0"/>
        <v>5</v>
      </c>
      <c r="I11" s="131">
        <f t="shared" si="0"/>
        <v>6</v>
      </c>
      <c r="J11" s="131">
        <f t="shared" si="0"/>
        <v>7</v>
      </c>
      <c r="K11" s="131">
        <f t="shared" si="0"/>
        <v>8</v>
      </c>
      <c r="L11" s="131">
        <f t="shared" si="0"/>
        <v>9</v>
      </c>
      <c r="M11" s="131">
        <f t="shared" si="0"/>
        <v>10</v>
      </c>
      <c r="N11" s="131">
        <f t="shared" si="0"/>
        <v>11</v>
      </c>
      <c r="O11" s="131" t="s">
        <v>0</v>
      </c>
      <c r="P11" s="131" t="s">
        <v>1</v>
      </c>
      <c r="Q11" s="131" t="s">
        <v>5</v>
      </c>
      <c r="R11" s="69"/>
      <c r="S11" s="69"/>
      <c r="T11" s="69"/>
      <c r="U11" s="69"/>
      <c r="V11" s="69"/>
    </row>
    <row r="12" spans="2:22">
      <c r="B12" s="71" t="s">
        <v>33</v>
      </c>
      <c r="C12" s="72"/>
      <c r="D12" s="73"/>
      <c r="E12" s="74"/>
      <c r="F12" s="74"/>
      <c r="G12" s="74"/>
      <c r="H12" s="74"/>
      <c r="I12" s="74"/>
      <c r="J12" s="74"/>
      <c r="K12" s="74"/>
      <c r="L12" s="74"/>
      <c r="M12" s="74"/>
      <c r="N12" s="74"/>
      <c r="O12" s="74"/>
      <c r="P12" s="74"/>
      <c r="Q12" s="74"/>
    </row>
    <row r="13" spans="2:22">
      <c r="B13" s="75"/>
      <c r="C13" s="73" t="s">
        <v>57</v>
      </c>
      <c r="D13" s="73"/>
      <c r="E13" s="74"/>
      <c r="F13" s="74"/>
      <c r="G13" s="74"/>
      <c r="H13" s="74"/>
      <c r="I13" s="74"/>
      <c r="J13" s="74"/>
      <c r="K13" s="74"/>
      <c r="L13" s="74"/>
      <c r="M13" s="74"/>
      <c r="N13" s="74"/>
      <c r="O13" s="74"/>
      <c r="P13" s="74"/>
      <c r="Q13" s="74"/>
    </row>
    <row r="14" spans="2:22">
      <c r="B14" s="75"/>
      <c r="C14" s="73" t="s">
        <v>34</v>
      </c>
      <c r="D14" s="73"/>
      <c r="E14" s="74"/>
      <c r="F14" s="74"/>
      <c r="G14" s="74"/>
      <c r="H14" s="74"/>
      <c r="I14" s="74"/>
      <c r="J14" s="74"/>
      <c r="K14" s="74"/>
      <c r="L14" s="74"/>
      <c r="M14" s="74"/>
      <c r="N14" s="74"/>
      <c r="O14" s="74"/>
      <c r="P14" s="74"/>
      <c r="Q14" s="74"/>
    </row>
    <row r="15" spans="2:22">
      <c r="B15" s="75"/>
      <c r="C15" s="73" t="s">
        <v>35</v>
      </c>
      <c r="D15" s="73"/>
      <c r="E15" s="74"/>
      <c r="F15" s="74"/>
      <c r="G15" s="74"/>
      <c r="H15" s="74"/>
      <c r="I15" s="74"/>
      <c r="J15" s="74"/>
      <c r="K15" s="74"/>
      <c r="L15" s="74"/>
      <c r="M15" s="74"/>
      <c r="N15" s="74"/>
      <c r="O15" s="74"/>
      <c r="P15" s="74"/>
      <c r="Q15" s="74"/>
    </row>
    <row r="16" spans="2:22">
      <c r="B16" s="75"/>
      <c r="C16" s="73" t="s">
        <v>36</v>
      </c>
      <c r="D16" s="73"/>
      <c r="E16" s="74"/>
      <c r="F16" s="74"/>
      <c r="G16" s="74"/>
      <c r="H16" s="74"/>
      <c r="I16" s="74"/>
      <c r="J16" s="74"/>
      <c r="K16" s="74"/>
      <c r="L16" s="74"/>
      <c r="M16" s="74"/>
      <c r="N16" s="74"/>
      <c r="O16" s="74"/>
      <c r="P16" s="74"/>
      <c r="Q16" s="74"/>
    </row>
    <row r="17" spans="2:17">
      <c r="B17" s="75"/>
      <c r="C17" s="73" t="s">
        <v>37</v>
      </c>
      <c r="D17" s="73"/>
      <c r="E17" s="74"/>
      <c r="F17" s="74"/>
      <c r="G17" s="74"/>
      <c r="H17" s="74"/>
      <c r="I17" s="74"/>
      <c r="J17" s="74"/>
      <c r="K17" s="74"/>
      <c r="L17" s="74"/>
      <c r="M17" s="74"/>
      <c r="N17" s="74"/>
      <c r="O17" s="74"/>
      <c r="P17" s="74"/>
      <c r="Q17" s="74"/>
    </row>
    <row r="18" spans="2:17">
      <c r="B18" s="75"/>
      <c r="C18" s="73" t="s">
        <v>38</v>
      </c>
      <c r="D18" s="73"/>
      <c r="E18" s="74"/>
      <c r="F18" s="74"/>
      <c r="G18" s="74"/>
      <c r="H18" s="74"/>
      <c r="I18" s="74"/>
      <c r="J18" s="74"/>
      <c r="K18" s="74"/>
      <c r="L18" s="74"/>
      <c r="M18" s="74"/>
      <c r="N18" s="74"/>
      <c r="O18" s="74"/>
      <c r="P18" s="74"/>
      <c r="Q18" s="74"/>
    </row>
    <row r="19" spans="2:17" ht="13.5" thickBot="1">
      <c r="B19" s="76" t="s">
        <v>39</v>
      </c>
      <c r="C19" s="77"/>
      <c r="D19" s="78">
        <f t="shared" ref="D19:E19" si="1">SUM(D13:D18)</f>
        <v>0</v>
      </c>
      <c r="E19" s="79">
        <f t="shared" si="1"/>
        <v>0</v>
      </c>
      <c r="F19" s="79">
        <f>SUM(F13:F18)</f>
        <v>0</v>
      </c>
      <c r="G19" s="79">
        <f t="shared" ref="G19:Q19" si="2">SUM(G13:G18)</f>
        <v>0</v>
      </c>
      <c r="H19" s="79">
        <f t="shared" si="2"/>
        <v>0</v>
      </c>
      <c r="I19" s="79">
        <f t="shared" si="2"/>
        <v>0</v>
      </c>
      <c r="J19" s="79">
        <f t="shared" si="2"/>
        <v>0</v>
      </c>
      <c r="K19" s="79">
        <f t="shared" si="2"/>
        <v>0</v>
      </c>
      <c r="L19" s="79">
        <f t="shared" si="2"/>
        <v>0</v>
      </c>
      <c r="M19" s="79">
        <f t="shared" si="2"/>
        <v>0</v>
      </c>
      <c r="N19" s="79">
        <f t="shared" si="2"/>
        <v>0</v>
      </c>
      <c r="O19" s="79">
        <f t="shared" si="2"/>
        <v>0</v>
      </c>
      <c r="P19" s="79">
        <f t="shared" si="2"/>
        <v>0</v>
      </c>
      <c r="Q19" s="79">
        <f t="shared" si="2"/>
        <v>0</v>
      </c>
    </row>
    <row r="20" spans="2:17" ht="13.5" thickBot="1"/>
    <row r="21" spans="2:17">
      <c r="B21" s="80" t="s">
        <v>40</v>
      </c>
      <c r="C21" s="72"/>
      <c r="D21" s="81"/>
      <c r="E21" s="81"/>
      <c r="F21" s="81"/>
      <c r="G21" s="81"/>
      <c r="H21" s="81"/>
      <c r="I21" s="81"/>
      <c r="J21" s="81"/>
      <c r="K21" s="81"/>
      <c r="L21" s="81"/>
      <c r="M21" s="81"/>
      <c r="N21" s="81"/>
      <c r="O21" s="81"/>
      <c r="P21" s="81"/>
      <c r="Q21" s="81"/>
    </row>
    <row r="22" spans="2:17">
      <c r="B22" s="75" t="s">
        <v>41</v>
      </c>
      <c r="C22" s="73" t="s">
        <v>58</v>
      </c>
      <c r="D22" s="73"/>
      <c r="E22" s="73"/>
      <c r="F22" s="73"/>
      <c r="G22" s="73"/>
      <c r="H22" s="73"/>
      <c r="I22" s="73"/>
      <c r="J22" s="73"/>
      <c r="K22" s="73"/>
      <c r="L22" s="73"/>
      <c r="M22" s="73"/>
      <c r="N22" s="73"/>
      <c r="O22" s="73"/>
      <c r="P22" s="73"/>
      <c r="Q22" s="73"/>
    </row>
    <row r="23" spans="2:17">
      <c r="B23" s="75"/>
      <c r="C23" s="73" t="s">
        <v>42</v>
      </c>
      <c r="D23" s="73"/>
      <c r="E23" s="73"/>
      <c r="F23" s="73"/>
      <c r="G23" s="73"/>
      <c r="H23" s="73"/>
      <c r="I23" s="73"/>
      <c r="J23" s="73"/>
      <c r="K23" s="73"/>
      <c r="L23" s="73"/>
      <c r="M23" s="73"/>
      <c r="N23" s="73"/>
      <c r="O23" s="73"/>
      <c r="P23" s="73"/>
      <c r="Q23" s="73"/>
    </row>
    <row r="24" spans="2:17">
      <c r="B24" s="75"/>
      <c r="C24" s="73" t="s">
        <v>43</v>
      </c>
      <c r="D24" s="73"/>
      <c r="E24" s="73"/>
      <c r="F24" s="73"/>
      <c r="G24" s="73"/>
      <c r="H24" s="73"/>
      <c r="I24" s="73"/>
      <c r="J24" s="73"/>
      <c r="K24" s="73"/>
      <c r="L24" s="73"/>
      <c r="M24" s="73"/>
      <c r="N24" s="73"/>
      <c r="O24" s="73"/>
      <c r="P24" s="73"/>
      <c r="Q24" s="73"/>
    </row>
    <row r="25" spans="2:17">
      <c r="B25" s="75"/>
      <c r="C25" s="73" t="s">
        <v>44</v>
      </c>
      <c r="D25" s="73"/>
      <c r="E25" s="73"/>
      <c r="F25" s="73"/>
      <c r="G25" s="73"/>
      <c r="H25" s="73"/>
      <c r="I25" s="73"/>
      <c r="J25" s="73"/>
      <c r="K25" s="73"/>
      <c r="L25" s="73"/>
      <c r="M25" s="73"/>
      <c r="N25" s="73"/>
      <c r="O25" s="73"/>
      <c r="P25" s="73"/>
      <c r="Q25" s="73"/>
    </row>
    <row r="26" spans="2:17">
      <c r="B26" s="75"/>
      <c r="C26" s="73" t="s">
        <v>45</v>
      </c>
      <c r="D26" s="73"/>
      <c r="E26" s="73"/>
      <c r="F26" s="73"/>
      <c r="G26" s="73"/>
      <c r="H26" s="73"/>
      <c r="I26" s="73"/>
      <c r="J26" s="73"/>
      <c r="K26" s="73"/>
      <c r="L26" s="73"/>
      <c r="M26" s="73"/>
      <c r="N26" s="73"/>
      <c r="O26" s="73"/>
      <c r="P26" s="73"/>
      <c r="Q26" s="73"/>
    </row>
    <row r="27" spans="2:17">
      <c r="B27" s="82"/>
      <c r="C27" s="83" t="s">
        <v>46</v>
      </c>
      <c r="D27" s="73"/>
      <c r="E27" s="73"/>
      <c r="F27" s="73"/>
      <c r="G27" s="73"/>
      <c r="H27" s="73"/>
      <c r="I27" s="73"/>
      <c r="J27" s="73"/>
      <c r="K27" s="73"/>
      <c r="L27" s="73"/>
      <c r="M27" s="73"/>
      <c r="N27" s="73"/>
      <c r="O27" s="73"/>
      <c r="P27" s="73"/>
      <c r="Q27" s="73"/>
    </row>
    <row r="28" spans="2:17" ht="13.5" thickBot="1">
      <c r="B28" s="84" t="s">
        <v>47</v>
      </c>
      <c r="C28" s="85"/>
      <c r="D28" s="78">
        <f t="shared" ref="D28:Q28" si="3">SUM(D22:D27)</f>
        <v>0</v>
      </c>
      <c r="E28" s="78">
        <f t="shared" si="3"/>
        <v>0</v>
      </c>
      <c r="F28" s="78">
        <f t="shared" si="3"/>
        <v>0</v>
      </c>
      <c r="G28" s="78">
        <f t="shared" si="3"/>
        <v>0</v>
      </c>
      <c r="H28" s="78">
        <f t="shared" si="3"/>
        <v>0</v>
      </c>
      <c r="I28" s="78">
        <f t="shared" si="3"/>
        <v>0</v>
      </c>
      <c r="J28" s="78">
        <f t="shared" si="3"/>
        <v>0</v>
      </c>
      <c r="K28" s="78">
        <f t="shared" si="3"/>
        <v>0</v>
      </c>
      <c r="L28" s="78">
        <f t="shared" si="3"/>
        <v>0</v>
      </c>
      <c r="M28" s="78">
        <f t="shared" si="3"/>
        <v>0</v>
      </c>
      <c r="N28" s="78">
        <f t="shared" si="3"/>
        <v>0</v>
      </c>
      <c r="O28" s="78">
        <f t="shared" si="3"/>
        <v>0</v>
      </c>
      <c r="P28" s="78">
        <f t="shared" si="3"/>
        <v>0</v>
      </c>
      <c r="Q28" s="78">
        <f t="shared" si="3"/>
        <v>0</v>
      </c>
    </row>
    <row r="29" spans="2:17" ht="13.5" thickBot="1"/>
    <row r="30" spans="2:17">
      <c r="B30" s="71" t="s">
        <v>48</v>
      </c>
      <c r="C30" s="72"/>
      <c r="D30" s="86"/>
      <c r="E30" s="86"/>
      <c r="F30" s="86"/>
      <c r="G30" s="86"/>
      <c r="H30" s="86"/>
      <c r="I30" s="86"/>
      <c r="J30" s="86"/>
      <c r="K30" s="86"/>
      <c r="L30" s="86"/>
      <c r="M30" s="86"/>
      <c r="N30" s="86"/>
      <c r="O30" s="86"/>
      <c r="P30" s="86"/>
      <c r="Q30" s="86"/>
    </row>
    <row r="31" spans="2:17">
      <c r="B31" s="75"/>
      <c r="C31" s="73" t="s">
        <v>6</v>
      </c>
      <c r="D31" s="74"/>
      <c r="E31" s="74"/>
      <c r="F31" s="74"/>
      <c r="G31" s="74"/>
      <c r="H31" s="74"/>
      <c r="I31" s="74"/>
      <c r="J31" s="74"/>
      <c r="K31" s="74"/>
      <c r="L31" s="74"/>
      <c r="M31" s="74"/>
      <c r="N31" s="74"/>
      <c r="O31" s="74"/>
      <c r="P31" s="74"/>
      <c r="Q31" s="74"/>
    </row>
    <row r="32" spans="2:17">
      <c r="B32" s="75"/>
      <c r="C32" s="73" t="s">
        <v>49</v>
      </c>
      <c r="D32" s="74"/>
      <c r="E32" s="74"/>
      <c r="F32" s="74"/>
      <c r="G32" s="74"/>
      <c r="H32" s="74"/>
      <c r="I32" s="74"/>
      <c r="J32" s="74"/>
      <c r="K32" s="74"/>
      <c r="L32" s="74"/>
      <c r="M32" s="74"/>
      <c r="N32" s="74"/>
      <c r="O32" s="74"/>
      <c r="P32" s="74"/>
      <c r="Q32" s="74"/>
    </row>
    <row r="33" spans="2:17" ht="13.5" thickBot="1">
      <c r="B33" s="87"/>
      <c r="C33" s="88" t="s">
        <v>50</v>
      </c>
      <c r="D33" s="89"/>
      <c r="E33" s="89"/>
      <c r="F33" s="89"/>
      <c r="G33" s="89"/>
      <c r="H33" s="89"/>
      <c r="I33" s="89"/>
      <c r="J33" s="89"/>
      <c r="K33" s="89"/>
      <c r="L33" s="89"/>
      <c r="M33" s="89"/>
      <c r="N33" s="89"/>
      <c r="O33" s="89"/>
      <c r="P33" s="89"/>
      <c r="Q33" s="89"/>
    </row>
    <row r="34" spans="2:17" ht="13.5" thickBot="1"/>
    <row r="35" spans="2:17">
      <c r="B35" s="71" t="s">
        <v>253</v>
      </c>
      <c r="C35" s="90"/>
      <c r="D35" s="86"/>
      <c r="E35" s="86"/>
      <c r="F35" s="86"/>
      <c r="G35" s="86"/>
      <c r="H35" s="86"/>
      <c r="I35" s="86"/>
      <c r="J35" s="86"/>
      <c r="K35" s="86"/>
      <c r="L35" s="86"/>
      <c r="M35" s="86"/>
      <c r="N35" s="86"/>
      <c r="O35" s="81"/>
      <c r="P35" s="81"/>
      <c r="Q35" s="81"/>
    </row>
    <row r="36" spans="2:17">
      <c r="B36" s="75" t="s">
        <v>51</v>
      </c>
      <c r="C36" s="91">
        <v>0.04</v>
      </c>
      <c r="D36" s="74"/>
      <c r="E36" s="74"/>
      <c r="F36" s="74"/>
      <c r="G36" s="74"/>
      <c r="H36" s="74"/>
      <c r="I36" s="74"/>
      <c r="J36" s="74"/>
      <c r="K36" s="74"/>
      <c r="L36" s="74"/>
      <c r="M36" s="74"/>
      <c r="N36" s="74"/>
      <c r="O36" s="73"/>
      <c r="P36" s="73"/>
      <c r="Q36" s="73"/>
    </row>
    <row r="37" spans="2:17">
      <c r="B37" s="75" t="s">
        <v>61</v>
      </c>
      <c r="C37" s="92"/>
      <c r="D37" s="74"/>
      <c r="E37" s="93"/>
      <c r="F37" s="93"/>
      <c r="G37" s="93"/>
      <c r="H37" s="93"/>
      <c r="I37" s="93"/>
      <c r="J37" s="74"/>
      <c r="K37" s="74"/>
      <c r="L37" s="74"/>
      <c r="M37" s="74"/>
      <c r="N37" s="74"/>
      <c r="O37" s="73"/>
      <c r="P37" s="73"/>
      <c r="Q37" s="73"/>
    </row>
    <row r="38" spans="2:17" ht="13.5" thickBot="1">
      <c r="B38" s="87" t="s">
        <v>262</v>
      </c>
      <c r="C38" s="94"/>
      <c r="D38" s="89"/>
      <c r="E38" s="89"/>
      <c r="F38" s="89"/>
      <c r="G38" s="89"/>
      <c r="H38" s="89"/>
      <c r="I38" s="89"/>
      <c r="J38" s="89"/>
      <c r="K38" s="89"/>
      <c r="L38" s="89"/>
      <c r="M38" s="89"/>
      <c r="N38" s="89"/>
      <c r="O38" s="88"/>
      <c r="P38" s="88"/>
      <c r="Q38" s="88"/>
    </row>
    <row r="39" spans="2:17" ht="13.5" thickBot="1"/>
    <row r="40" spans="2:17">
      <c r="B40" s="71" t="s">
        <v>254</v>
      </c>
      <c r="C40" s="90"/>
      <c r="D40" s="86"/>
      <c r="E40" s="86"/>
      <c r="F40" s="86"/>
      <c r="G40" s="86"/>
      <c r="H40" s="86"/>
      <c r="I40" s="86"/>
      <c r="J40" s="86"/>
      <c r="K40" s="86"/>
      <c r="L40" s="86"/>
      <c r="M40" s="86"/>
      <c r="N40" s="86"/>
      <c r="O40" s="86"/>
      <c r="P40" s="86"/>
      <c r="Q40" s="86"/>
    </row>
    <row r="41" spans="2:17">
      <c r="B41" s="75" t="s">
        <v>52</v>
      </c>
      <c r="C41" s="92"/>
      <c r="D41" s="74" t="e">
        <f t="shared" ref="D41:Q41" si="4">+D19/D38</f>
        <v>#DIV/0!</v>
      </c>
      <c r="E41" s="74" t="e">
        <f t="shared" si="4"/>
        <v>#DIV/0!</v>
      </c>
      <c r="F41" s="74" t="e">
        <f t="shared" si="4"/>
        <v>#DIV/0!</v>
      </c>
      <c r="G41" s="74" t="e">
        <f t="shared" si="4"/>
        <v>#DIV/0!</v>
      </c>
      <c r="H41" s="74" t="e">
        <f t="shared" si="4"/>
        <v>#DIV/0!</v>
      </c>
      <c r="I41" s="74" t="e">
        <f t="shared" si="4"/>
        <v>#DIV/0!</v>
      </c>
      <c r="J41" s="74" t="e">
        <f t="shared" si="4"/>
        <v>#DIV/0!</v>
      </c>
      <c r="K41" s="74" t="e">
        <f t="shared" si="4"/>
        <v>#DIV/0!</v>
      </c>
      <c r="L41" s="74" t="e">
        <f t="shared" si="4"/>
        <v>#DIV/0!</v>
      </c>
      <c r="M41" s="74" t="e">
        <f t="shared" si="4"/>
        <v>#DIV/0!</v>
      </c>
      <c r="N41" s="74" t="e">
        <f t="shared" si="4"/>
        <v>#DIV/0!</v>
      </c>
      <c r="O41" s="74" t="e">
        <f t="shared" si="4"/>
        <v>#DIV/0!</v>
      </c>
      <c r="P41" s="74" t="e">
        <f t="shared" si="4"/>
        <v>#DIV/0!</v>
      </c>
      <c r="Q41" s="74" t="e">
        <f t="shared" si="4"/>
        <v>#DIV/0!</v>
      </c>
    </row>
    <row r="42" spans="2:17">
      <c r="B42" s="75" t="s">
        <v>53</v>
      </c>
      <c r="C42" s="92"/>
      <c r="D42" s="74" t="e">
        <f t="shared" ref="D42:Q42" si="5">+D28/D38</f>
        <v>#DIV/0!</v>
      </c>
      <c r="E42" s="74" t="e">
        <f t="shared" si="5"/>
        <v>#DIV/0!</v>
      </c>
      <c r="F42" s="74" t="e">
        <f t="shared" si="5"/>
        <v>#DIV/0!</v>
      </c>
      <c r="G42" s="74" t="e">
        <f t="shared" si="5"/>
        <v>#DIV/0!</v>
      </c>
      <c r="H42" s="74" t="e">
        <f t="shared" si="5"/>
        <v>#DIV/0!</v>
      </c>
      <c r="I42" s="74" t="e">
        <f t="shared" si="5"/>
        <v>#DIV/0!</v>
      </c>
      <c r="J42" s="74" t="e">
        <f t="shared" si="5"/>
        <v>#DIV/0!</v>
      </c>
      <c r="K42" s="74" t="e">
        <f t="shared" si="5"/>
        <v>#DIV/0!</v>
      </c>
      <c r="L42" s="74" t="e">
        <f t="shared" si="5"/>
        <v>#DIV/0!</v>
      </c>
      <c r="M42" s="74" t="e">
        <f t="shared" si="5"/>
        <v>#DIV/0!</v>
      </c>
      <c r="N42" s="74" t="e">
        <f t="shared" si="5"/>
        <v>#DIV/0!</v>
      </c>
      <c r="O42" s="74" t="e">
        <f t="shared" si="5"/>
        <v>#DIV/0!</v>
      </c>
      <c r="P42" s="74" t="e">
        <f t="shared" si="5"/>
        <v>#DIV/0!</v>
      </c>
      <c r="Q42" s="74" t="e">
        <f t="shared" si="5"/>
        <v>#DIV/0!</v>
      </c>
    </row>
    <row r="43" spans="2:17">
      <c r="B43" s="75" t="s">
        <v>54</v>
      </c>
      <c r="C43" s="92"/>
      <c r="D43" s="74" t="e">
        <f t="shared" ref="D43:Q43" si="6">+D31/D38</f>
        <v>#DIV/0!</v>
      </c>
      <c r="E43" s="74" t="e">
        <f t="shared" si="6"/>
        <v>#DIV/0!</v>
      </c>
      <c r="F43" s="74" t="e">
        <f t="shared" si="6"/>
        <v>#DIV/0!</v>
      </c>
      <c r="G43" s="74" t="e">
        <f t="shared" si="6"/>
        <v>#DIV/0!</v>
      </c>
      <c r="H43" s="74" t="e">
        <f t="shared" si="6"/>
        <v>#DIV/0!</v>
      </c>
      <c r="I43" s="74" t="e">
        <f t="shared" si="6"/>
        <v>#DIV/0!</v>
      </c>
      <c r="J43" s="74" t="e">
        <f t="shared" si="6"/>
        <v>#DIV/0!</v>
      </c>
      <c r="K43" s="74" t="e">
        <f t="shared" si="6"/>
        <v>#DIV/0!</v>
      </c>
      <c r="L43" s="74" t="e">
        <f t="shared" si="6"/>
        <v>#DIV/0!</v>
      </c>
      <c r="M43" s="74" t="e">
        <f t="shared" si="6"/>
        <v>#DIV/0!</v>
      </c>
      <c r="N43" s="74" t="e">
        <f t="shared" si="6"/>
        <v>#DIV/0!</v>
      </c>
      <c r="O43" s="74" t="e">
        <f t="shared" si="6"/>
        <v>#DIV/0!</v>
      </c>
      <c r="P43" s="74" t="e">
        <f t="shared" si="6"/>
        <v>#DIV/0!</v>
      </c>
      <c r="Q43" s="74" t="e">
        <f t="shared" si="6"/>
        <v>#DIV/0!</v>
      </c>
    </row>
    <row r="44" spans="2:17">
      <c r="B44" s="75" t="s">
        <v>55</v>
      </c>
      <c r="C44" s="92"/>
      <c r="D44" s="74" t="e">
        <f t="shared" ref="D44:E44" si="7">+D32/D38</f>
        <v>#DIV/0!</v>
      </c>
      <c r="E44" s="74" t="e">
        <f t="shared" si="7"/>
        <v>#DIV/0!</v>
      </c>
      <c r="F44" s="74" t="e">
        <f>+F32/F38</f>
        <v>#DIV/0!</v>
      </c>
      <c r="G44" s="74" t="e">
        <f t="shared" ref="G44:Q44" si="8">+G32/G38</f>
        <v>#DIV/0!</v>
      </c>
      <c r="H44" s="74" t="e">
        <f t="shared" si="8"/>
        <v>#DIV/0!</v>
      </c>
      <c r="I44" s="74" t="e">
        <f t="shared" si="8"/>
        <v>#DIV/0!</v>
      </c>
      <c r="J44" s="74" t="e">
        <f t="shared" si="8"/>
        <v>#DIV/0!</v>
      </c>
      <c r="K44" s="74" t="e">
        <f t="shared" si="8"/>
        <v>#DIV/0!</v>
      </c>
      <c r="L44" s="74" t="e">
        <f t="shared" si="8"/>
        <v>#DIV/0!</v>
      </c>
      <c r="M44" s="74" t="e">
        <f t="shared" si="8"/>
        <v>#DIV/0!</v>
      </c>
      <c r="N44" s="74" t="e">
        <f t="shared" si="8"/>
        <v>#DIV/0!</v>
      </c>
      <c r="O44" s="74" t="e">
        <f t="shared" si="8"/>
        <v>#DIV/0!</v>
      </c>
      <c r="P44" s="74" t="e">
        <f t="shared" si="8"/>
        <v>#DIV/0!</v>
      </c>
      <c r="Q44" s="74" t="e">
        <f t="shared" si="8"/>
        <v>#DIV/0!</v>
      </c>
    </row>
    <row r="45" spans="2:17">
      <c r="B45" s="75" t="s">
        <v>56</v>
      </c>
      <c r="C45" s="92"/>
      <c r="D45" s="74" t="e">
        <f t="shared" ref="D45:Q45" si="9">+D33/D38</f>
        <v>#DIV/0!</v>
      </c>
      <c r="E45" s="74" t="e">
        <f t="shared" si="9"/>
        <v>#DIV/0!</v>
      </c>
      <c r="F45" s="74" t="e">
        <f t="shared" si="9"/>
        <v>#DIV/0!</v>
      </c>
      <c r="G45" s="74" t="e">
        <f t="shared" si="9"/>
        <v>#DIV/0!</v>
      </c>
      <c r="H45" s="74" t="e">
        <f t="shared" si="9"/>
        <v>#DIV/0!</v>
      </c>
      <c r="I45" s="74" t="e">
        <f t="shared" si="9"/>
        <v>#DIV/0!</v>
      </c>
      <c r="J45" s="74" t="e">
        <f t="shared" si="9"/>
        <v>#DIV/0!</v>
      </c>
      <c r="K45" s="74" t="e">
        <f t="shared" si="9"/>
        <v>#DIV/0!</v>
      </c>
      <c r="L45" s="74" t="e">
        <f t="shared" si="9"/>
        <v>#DIV/0!</v>
      </c>
      <c r="M45" s="74" t="e">
        <f t="shared" si="9"/>
        <v>#DIV/0!</v>
      </c>
      <c r="N45" s="74" t="e">
        <f t="shared" si="9"/>
        <v>#DIV/0!</v>
      </c>
      <c r="O45" s="74" t="e">
        <f t="shared" si="9"/>
        <v>#DIV/0!</v>
      </c>
      <c r="P45" s="74" t="e">
        <f t="shared" si="9"/>
        <v>#DIV/0!</v>
      </c>
      <c r="Q45" s="74" t="e">
        <f t="shared" si="9"/>
        <v>#DIV/0!</v>
      </c>
    </row>
    <row r="46" spans="2:17" ht="13.5" thickBot="1">
      <c r="B46" s="76"/>
      <c r="C46" s="95"/>
      <c r="D46" s="79"/>
      <c r="E46" s="79"/>
      <c r="F46" s="79"/>
      <c r="G46" s="79"/>
      <c r="H46" s="79"/>
      <c r="I46" s="79"/>
      <c r="J46" s="79"/>
      <c r="K46" s="79"/>
      <c r="L46" s="79"/>
      <c r="M46" s="79"/>
      <c r="N46" s="79"/>
      <c r="O46" s="79"/>
      <c r="P46" s="79"/>
      <c r="Q46" s="79"/>
    </row>
  </sheetData>
  <mergeCells count="2">
    <mergeCell ref="B2:N2"/>
    <mergeCell ref="B3:N3"/>
  </mergeCells>
  <printOptions horizontalCentered="1"/>
  <pageMargins left="0.70866141732283472" right="0.70866141732283472" top="0.74803149606299213" bottom="0.74803149606299213" header="0.31496062992125984" footer="0.31496062992125984"/>
  <pageSetup paperSize="8" scale="80" fitToHeight="0" orientation="landscape" r:id="rId1"/>
  <headerFooter>
    <oddHeader xml:space="preserve">&amp;L </oddHeader>
  </headerFooter>
  <drawing r:id="rId2"/>
</worksheet>
</file>

<file path=xl/worksheets/sheet7.xml><?xml version="1.0" encoding="utf-8"?>
<worksheet xmlns="http://schemas.openxmlformats.org/spreadsheetml/2006/main" xmlns:r="http://schemas.openxmlformats.org/officeDocument/2006/relationships">
  <sheetPr>
    <tabColor rgb="FF99CC00"/>
    <pageSetUpPr fitToPage="1"/>
  </sheetPr>
  <dimension ref="B1:V66"/>
  <sheetViews>
    <sheetView showGridLines="0" view="pageBreakPreview" zoomScale="75" zoomScaleNormal="100" zoomScaleSheetLayoutView="75" workbookViewId="0"/>
  </sheetViews>
  <sheetFormatPr defaultRowHeight="12.75"/>
  <cols>
    <col min="1" max="1" width="3.140625" style="69" customWidth="1"/>
    <col min="2" max="2" width="9.7109375" style="69" customWidth="1"/>
    <col min="3" max="3" width="34" style="69" customWidth="1"/>
    <col min="4" max="4" width="12.7109375" style="69" customWidth="1"/>
    <col min="5" max="5" width="12.7109375" style="69" bestFit="1" customWidth="1"/>
    <col min="6" max="17" width="12.7109375" style="69" customWidth="1"/>
    <col min="18" max="18" width="3.140625" style="69" customWidth="1"/>
    <col min="19" max="16384" width="9.140625" style="69"/>
  </cols>
  <sheetData>
    <row r="1" spans="2:22">
      <c r="B1" s="97"/>
    </row>
    <row r="2" spans="2:22" s="6" customFormat="1" ht="15.75">
      <c r="B2" s="325"/>
      <c r="C2" s="325"/>
      <c r="D2" s="325"/>
      <c r="E2" s="325"/>
      <c r="F2" s="325"/>
      <c r="G2" s="325"/>
      <c r="H2" s="325"/>
      <c r="I2" s="325"/>
      <c r="J2" s="325"/>
      <c r="K2" s="325"/>
      <c r="L2" s="325"/>
      <c r="M2" s="325"/>
      <c r="N2" s="325"/>
    </row>
    <row r="3" spans="2:22" s="6" customFormat="1" ht="15.75">
      <c r="B3" s="325"/>
      <c r="C3" s="325"/>
      <c r="D3" s="325"/>
      <c r="E3" s="325"/>
      <c r="F3" s="325"/>
      <c r="G3" s="325"/>
      <c r="H3" s="325"/>
      <c r="I3" s="325"/>
      <c r="J3" s="325"/>
      <c r="K3" s="325"/>
      <c r="L3" s="325"/>
      <c r="M3" s="325"/>
      <c r="N3" s="325"/>
    </row>
    <row r="4" spans="2:22">
      <c r="B4" s="97"/>
    </row>
    <row r="5" spans="2:22">
      <c r="B5" s="97"/>
      <c r="E5" s="213"/>
    </row>
    <row r="6" spans="2:22">
      <c r="B6" s="97"/>
    </row>
    <row r="7" spans="2:22">
      <c r="B7" s="97"/>
    </row>
    <row r="8" spans="2:22">
      <c r="B8" s="97"/>
    </row>
    <row r="9" spans="2:22" ht="15.75">
      <c r="B9" s="105" t="str">
        <f>+'Referencias + Indice'!B30</f>
        <v>VI. Análise da sustentabilidade financeira do investimento</v>
      </c>
    </row>
    <row r="10" spans="2:22" ht="13.5" thickBot="1">
      <c r="B10" s="69" t="s">
        <v>91</v>
      </c>
      <c r="D10" s="96"/>
      <c r="E10" s="96"/>
      <c r="F10" s="96"/>
      <c r="G10" s="96"/>
      <c r="H10" s="96"/>
      <c r="I10" s="96"/>
      <c r="J10" s="96"/>
      <c r="K10" s="96"/>
      <c r="L10" s="96"/>
      <c r="M10" s="96"/>
      <c r="N10" s="96"/>
      <c r="O10" s="96"/>
      <c r="P10" s="96"/>
      <c r="Q10" s="96"/>
    </row>
    <row r="11" spans="2:22" s="70" customFormat="1" ht="13.5" thickBot="1">
      <c r="B11" s="129"/>
      <c r="C11" s="130"/>
      <c r="D11" s="131">
        <v>1</v>
      </c>
      <c r="E11" s="131">
        <f>+D11+1</f>
        <v>2</v>
      </c>
      <c r="F11" s="131">
        <f>+E11+1</f>
        <v>3</v>
      </c>
      <c r="G11" s="131">
        <f t="shared" ref="G11:N11" si="0">+F11+1</f>
        <v>4</v>
      </c>
      <c r="H11" s="131">
        <f t="shared" si="0"/>
        <v>5</v>
      </c>
      <c r="I11" s="131">
        <f t="shared" si="0"/>
        <v>6</v>
      </c>
      <c r="J11" s="131">
        <f t="shared" si="0"/>
        <v>7</v>
      </c>
      <c r="K11" s="131">
        <f t="shared" si="0"/>
        <v>8</v>
      </c>
      <c r="L11" s="131">
        <f t="shared" si="0"/>
        <v>9</v>
      </c>
      <c r="M11" s="131">
        <f t="shared" si="0"/>
        <v>10</v>
      </c>
      <c r="N11" s="131">
        <f t="shared" si="0"/>
        <v>11</v>
      </c>
      <c r="O11" s="131" t="s">
        <v>0</v>
      </c>
      <c r="P11" s="131" t="s">
        <v>1</v>
      </c>
      <c r="Q11" s="131" t="s">
        <v>5</v>
      </c>
      <c r="R11" s="69"/>
      <c r="S11" s="69"/>
      <c r="T11" s="69"/>
      <c r="U11" s="69"/>
      <c r="V11" s="69"/>
    </row>
    <row r="12" spans="2:22">
      <c r="B12" s="71" t="s">
        <v>73</v>
      </c>
      <c r="C12" s="72"/>
      <c r="D12" s="73"/>
      <c r="E12" s="74"/>
      <c r="F12" s="74"/>
      <c r="G12" s="74"/>
      <c r="H12" s="74"/>
      <c r="I12" s="74"/>
      <c r="J12" s="74"/>
      <c r="K12" s="74"/>
      <c r="L12" s="74"/>
      <c r="M12" s="74"/>
      <c r="N12" s="74"/>
      <c r="O12" s="74"/>
      <c r="P12" s="74"/>
      <c r="Q12" s="74"/>
    </row>
    <row r="13" spans="2:22" ht="15" customHeight="1">
      <c r="B13" s="328" t="s">
        <v>78</v>
      </c>
      <c r="C13" s="329"/>
      <c r="D13" s="73"/>
      <c r="E13" s="74"/>
      <c r="F13" s="74"/>
      <c r="G13" s="74"/>
      <c r="H13" s="74"/>
      <c r="I13" s="74"/>
      <c r="J13" s="74"/>
      <c r="K13" s="74"/>
      <c r="L13" s="74"/>
      <c r="M13" s="74"/>
      <c r="N13" s="74"/>
      <c r="O13" s="74"/>
      <c r="P13" s="74"/>
      <c r="Q13" s="74"/>
    </row>
    <row r="14" spans="2:22">
      <c r="B14" s="75"/>
      <c r="C14" s="116" t="s">
        <v>79</v>
      </c>
      <c r="D14" s="73"/>
      <c r="E14" s="74"/>
      <c r="F14" s="74"/>
      <c r="G14" s="74"/>
      <c r="H14" s="74"/>
      <c r="I14" s="74"/>
      <c r="J14" s="74"/>
      <c r="K14" s="74"/>
      <c r="L14" s="74"/>
      <c r="M14" s="74"/>
      <c r="N14" s="74"/>
      <c r="O14" s="74"/>
      <c r="P14" s="74"/>
      <c r="Q14" s="74"/>
    </row>
    <row r="15" spans="2:22">
      <c r="B15" s="75"/>
      <c r="C15" s="116" t="s">
        <v>80</v>
      </c>
      <c r="D15" s="73"/>
      <c r="E15" s="74"/>
      <c r="F15" s="74"/>
      <c r="G15" s="74"/>
      <c r="H15" s="74"/>
      <c r="I15" s="74"/>
      <c r="J15" s="74"/>
      <c r="K15" s="74"/>
      <c r="L15" s="74"/>
      <c r="M15" s="74"/>
      <c r="N15" s="74"/>
      <c r="O15" s="74"/>
      <c r="P15" s="74"/>
      <c r="Q15" s="74"/>
    </row>
    <row r="16" spans="2:22" ht="15" customHeight="1">
      <c r="B16" s="328" t="s">
        <v>81</v>
      </c>
      <c r="C16" s="329"/>
      <c r="D16" s="73"/>
      <c r="E16" s="74"/>
      <c r="F16" s="74"/>
      <c r="G16" s="74"/>
      <c r="H16" s="74"/>
      <c r="I16" s="74"/>
      <c r="J16" s="74"/>
      <c r="K16" s="74"/>
      <c r="L16" s="74"/>
      <c r="M16" s="74"/>
      <c r="N16" s="74"/>
      <c r="O16" s="74"/>
      <c r="P16" s="74"/>
      <c r="Q16" s="74"/>
    </row>
    <row r="17" spans="2:22">
      <c r="B17" s="75"/>
      <c r="C17" s="116" t="s">
        <v>82</v>
      </c>
      <c r="D17" s="73"/>
      <c r="E17" s="74"/>
      <c r="F17" s="74"/>
      <c r="G17" s="74"/>
      <c r="H17" s="74"/>
      <c r="I17" s="74"/>
      <c r="J17" s="74"/>
      <c r="K17" s="74"/>
      <c r="L17" s="74"/>
      <c r="M17" s="74"/>
      <c r="N17" s="74"/>
      <c r="O17" s="74"/>
      <c r="P17" s="74"/>
      <c r="Q17" s="74"/>
    </row>
    <row r="18" spans="2:22">
      <c r="B18" s="75"/>
      <c r="C18" s="116" t="s">
        <v>83</v>
      </c>
      <c r="D18" s="73"/>
      <c r="E18" s="74"/>
      <c r="F18" s="74"/>
      <c r="G18" s="74"/>
      <c r="H18" s="74"/>
      <c r="I18" s="74"/>
      <c r="J18" s="74"/>
      <c r="K18" s="74"/>
      <c r="L18" s="74"/>
      <c r="M18" s="74"/>
      <c r="N18" s="74"/>
      <c r="O18" s="74"/>
      <c r="P18" s="74"/>
      <c r="Q18" s="74"/>
    </row>
    <row r="19" spans="2:22">
      <c r="B19" s="75"/>
      <c r="C19" s="116" t="s">
        <v>84</v>
      </c>
      <c r="D19" s="73"/>
      <c r="E19" s="74"/>
      <c r="F19" s="74"/>
      <c r="G19" s="74"/>
      <c r="H19" s="74"/>
      <c r="I19" s="74"/>
      <c r="J19" s="74"/>
      <c r="K19" s="74"/>
      <c r="L19" s="74"/>
      <c r="M19" s="74"/>
      <c r="N19" s="74"/>
      <c r="O19" s="74"/>
      <c r="P19" s="74"/>
      <c r="Q19" s="74"/>
    </row>
    <row r="20" spans="2:22">
      <c r="B20" s="117" t="s">
        <v>85</v>
      </c>
      <c r="C20" s="73"/>
      <c r="D20" s="73"/>
      <c r="E20" s="74"/>
      <c r="F20" s="74"/>
      <c r="G20" s="74"/>
      <c r="H20" s="74"/>
      <c r="I20" s="74"/>
      <c r="J20" s="74"/>
      <c r="K20" s="74"/>
      <c r="L20" s="74"/>
      <c r="M20" s="74"/>
      <c r="N20" s="74"/>
      <c r="O20" s="74"/>
      <c r="P20" s="74"/>
      <c r="Q20" s="74"/>
    </row>
    <row r="21" spans="2:22">
      <c r="B21" s="117" t="s">
        <v>86</v>
      </c>
      <c r="C21" s="73"/>
      <c r="D21" s="73"/>
      <c r="E21" s="74"/>
      <c r="F21" s="74"/>
      <c r="G21" s="74"/>
      <c r="H21" s="74"/>
      <c r="I21" s="74"/>
      <c r="J21" s="74"/>
      <c r="K21" s="74"/>
      <c r="L21" s="74"/>
      <c r="M21" s="74"/>
      <c r="N21" s="74"/>
      <c r="O21" s="74"/>
      <c r="P21" s="74"/>
      <c r="Q21" s="74"/>
    </row>
    <row r="22" spans="2:22" ht="15.75" customHeight="1" thickBot="1">
      <c r="B22" s="326" t="s">
        <v>87</v>
      </c>
      <c r="C22" s="327"/>
      <c r="D22" s="78">
        <f t="shared" ref="D22:Q22" si="1">SUM(D13:D21)</f>
        <v>0</v>
      </c>
      <c r="E22" s="79">
        <f t="shared" si="1"/>
        <v>0</v>
      </c>
      <c r="F22" s="79">
        <f t="shared" si="1"/>
        <v>0</v>
      </c>
      <c r="G22" s="79">
        <f t="shared" si="1"/>
        <v>0</v>
      </c>
      <c r="H22" s="79">
        <f t="shared" si="1"/>
        <v>0</v>
      </c>
      <c r="I22" s="79">
        <f t="shared" si="1"/>
        <v>0</v>
      </c>
      <c r="J22" s="79">
        <f t="shared" si="1"/>
        <v>0</v>
      </c>
      <c r="K22" s="79">
        <f t="shared" si="1"/>
        <v>0</v>
      </c>
      <c r="L22" s="79">
        <f t="shared" si="1"/>
        <v>0</v>
      </c>
      <c r="M22" s="79">
        <f t="shared" si="1"/>
        <v>0</v>
      </c>
      <c r="N22" s="79">
        <f t="shared" si="1"/>
        <v>0</v>
      </c>
      <c r="O22" s="79">
        <f t="shared" si="1"/>
        <v>0</v>
      </c>
      <c r="P22" s="79">
        <f t="shared" si="1"/>
        <v>0</v>
      </c>
      <c r="Q22" s="79">
        <f t="shared" si="1"/>
        <v>0</v>
      </c>
    </row>
    <row r="23" spans="2:22">
      <c r="B23" s="107"/>
      <c r="C23" s="107"/>
      <c r="D23" s="113"/>
      <c r="E23" s="113"/>
      <c r="F23" s="113"/>
      <c r="G23" s="113"/>
      <c r="H23" s="113"/>
      <c r="I23" s="113"/>
      <c r="J23" s="113"/>
      <c r="K23" s="113"/>
      <c r="L23" s="113"/>
      <c r="M23" s="113"/>
      <c r="N23" s="113"/>
      <c r="O23" s="113"/>
      <c r="P23" s="113"/>
      <c r="Q23" s="113"/>
    </row>
    <row r="24" spans="2:22">
      <c r="B24" s="108" t="s">
        <v>90</v>
      </c>
      <c r="C24" s="109"/>
      <c r="D24" s="114"/>
      <c r="E24" s="114"/>
      <c r="F24" s="114"/>
      <c r="G24" s="114"/>
      <c r="H24" s="114"/>
      <c r="I24" s="114"/>
      <c r="J24" s="114"/>
      <c r="K24" s="114"/>
      <c r="L24" s="114"/>
      <c r="M24" s="114"/>
      <c r="N24" s="114"/>
      <c r="O24" s="114"/>
      <c r="P24" s="114"/>
      <c r="Q24" s="114"/>
    </row>
    <row r="25" spans="2:22">
      <c r="B25" s="110"/>
      <c r="C25" s="107"/>
      <c r="D25" s="113"/>
      <c r="E25" s="113"/>
      <c r="F25" s="113"/>
      <c r="G25" s="113"/>
      <c r="H25" s="113"/>
      <c r="I25" s="113"/>
      <c r="J25" s="113"/>
      <c r="K25" s="113"/>
      <c r="L25" s="113"/>
      <c r="M25" s="113"/>
      <c r="N25" s="113"/>
      <c r="O25" s="113"/>
      <c r="P25" s="113"/>
      <c r="Q25" s="113"/>
    </row>
    <row r="26" spans="2:22">
      <c r="B26" s="110"/>
      <c r="C26" s="107"/>
      <c r="D26" s="113"/>
      <c r="E26" s="113"/>
      <c r="F26" s="113"/>
      <c r="G26" s="113"/>
      <c r="H26" s="113"/>
      <c r="I26" s="113"/>
      <c r="J26" s="113"/>
      <c r="K26" s="113"/>
      <c r="L26" s="113"/>
      <c r="M26" s="113"/>
      <c r="N26" s="113"/>
      <c r="O26" s="113"/>
      <c r="P26" s="113"/>
      <c r="Q26" s="113"/>
    </row>
    <row r="27" spans="2:22">
      <c r="B27" s="110"/>
      <c r="C27" s="107"/>
      <c r="D27" s="113"/>
      <c r="E27" s="113"/>
      <c r="F27" s="113"/>
      <c r="G27" s="113"/>
      <c r="H27" s="113"/>
      <c r="I27" s="113"/>
      <c r="J27" s="113"/>
      <c r="K27" s="113"/>
      <c r="L27" s="113"/>
      <c r="M27" s="113"/>
      <c r="N27" s="113"/>
      <c r="O27" s="113"/>
      <c r="P27" s="113"/>
      <c r="Q27" s="113"/>
    </row>
    <row r="28" spans="2:22">
      <c r="B28" s="111"/>
      <c r="C28" s="112"/>
      <c r="D28" s="115"/>
      <c r="E28" s="115"/>
      <c r="F28" s="115"/>
      <c r="G28" s="115"/>
      <c r="H28" s="115"/>
      <c r="I28" s="115"/>
      <c r="J28" s="115"/>
      <c r="K28" s="115"/>
      <c r="L28" s="115"/>
      <c r="M28" s="115"/>
      <c r="N28" s="115"/>
      <c r="O28" s="115"/>
      <c r="P28" s="115"/>
      <c r="Q28" s="115"/>
    </row>
    <row r="29" spans="2:22" ht="13.5" thickBot="1">
      <c r="B29" s="107"/>
      <c r="C29" s="107"/>
      <c r="D29" s="113"/>
      <c r="E29" s="113"/>
      <c r="F29" s="113"/>
      <c r="G29" s="113"/>
      <c r="H29" s="113"/>
      <c r="I29" s="113"/>
      <c r="J29" s="113"/>
      <c r="K29" s="113"/>
      <c r="L29" s="113"/>
      <c r="M29" s="113"/>
      <c r="N29" s="113"/>
      <c r="O29" s="113"/>
      <c r="P29" s="113"/>
      <c r="Q29" s="113"/>
    </row>
    <row r="30" spans="2:22" s="70" customFormat="1" ht="13.5" thickBot="1">
      <c r="B30" s="129"/>
      <c r="C30" s="130"/>
      <c r="D30" s="131">
        <v>1</v>
      </c>
      <c r="E30" s="131">
        <f>+D30+1</f>
        <v>2</v>
      </c>
      <c r="F30" s="131">
        <f>+E30+1</f>
        <v>3</v>
      </c>
      <c r="G30" s="131">
        <f t="shared" ref="G30" si="2">+F30+1</f>
        <v>4</v>
      </c>
      <c r="H30" s="131">
        <f t="shared" ref="H30" si="3">+G30+1</f>
        <v>5</v>
      </c>
      <c r="I30" s="131">
        <f t="shared" ref="I30" si="4">+H30+1</f>
        <v>6</v>
      </c>
      <c r="J30" s="131">
        <f t="shared" ref="J30" si="5">+I30+1</f>
        <v>7</v>
      </c>
      <c r="K30" s="131">
        <f t="shared" ref="K30" si="6">+J30+1</f>
        <v>8</v>
      </c>
      <c r="L30" s="131">
        <f t="shared" ref="L30" si="7">+K30+1</f>
        <v>9</v>
      </c>
      <c r="M30" s="131">
        <f t="shared" ref="M30" si="8">+L30+1</f>
        <v>10</v>
      </c>
      <c r="N30" s="131">
        <f t="shared" ref="N30" si="9">+M30+1</f>
        <v>11</v>
      </c>
      <c r="O30" s="131" t="s">
        <v>0</v>
      </c>
      <c r="P30" s="131" t="s">
        <v>1</v>
      </c>
      <c r="Q30" s="131" t="s">
        <v>5</v>
      </c>
      <c r="R30" s="69"/>
      <c r="S30" s="69"/>
      <c r="T30" s="69"/>
      <c r="U30" s="69"/>
      <c r="V30" s="69"/>
    </row>
    <row r="31" spans="2:22">
      <c r="B31" s="80" t="s">
        <v>74</v>
      </c>
      <c r="C31" s="72"/>
      <c r="D31" s="81"/>
      <c r="E31" s="81"/>
      <c r="F31" s="81"/>
      <c r="G31" s="81"/>
      <c r="H31" s="81"/>
      <c r="I31" s="81"/>
      <c r="J31" s="81"/>
      <c r="K31" s="81"/>
      <c r="L31" s="81"/>
      <c r="M31" s="81"/>
      <c r="N31" s="81"/>
      <c r="O31" s="81"/>
      <c r="P31" s="81"/>
      <c r="Q31" s="81"/>
    </row>
    <row r="32" spans="2:22">
      <c r="B32" s="75" t="s">
        <v>41</v>
      </c>
      <c r="C32" s="73" t="s">
        <v>76</v>
      </c>
      <c r="D32" s="73"/>
      <c r="E32" s="73"/>
      <c r="F32" s="73"/>
      <c r="G32" s="73"/>
      <c r="H32" s="73"/>
      <c r="I32" s="73"/>
      <c r="J32" s="73"/>
      <c r="K32" s="73"/>
      <c r="L32" s="73"/>
      <c r="M32" s="73"/>
      <c r="N32" s="73"/>
      <c r="O32" s="73"/>
      <c r="P32" s="73"/>
      <c r="Q32" s="73"/>
    </row>
    <row r="33" spans="2:22">
      <c r="B33" s="75"/>
      <c r="C33" s="73" t="s">
        <v>77</v>
      </c>
      <c r="D33" s="73"/>
      <c r="E33" s="73"/>
      <c r="F33" s="73"/>
      <c r="G33" s="73"/>
      <c r="H33" s="73"/>
      <c r="I33" s="73"/>
      <c r="J33" s="73"/>
      <c r="K33" s="73"/>
      <c r="L33" s="73"/>
      <c r="M33" s="73"/>
      <c r="N33" s="73"/>
      <c r="O33" s="73"/>
      <c r="P33" s="73"/>
      <c r="Q33" s="73"/>
    </row>
    <row r="34" spans="2:22" ht="13.5" thickBot="1">
      <c r="B34" s="326" t="s">
        <v>87</v>
      </c>
      <c r="C34" s="327"/>
      <c r="D34" s="78">
        <f t="shared" ref="D34:Q34" si="10">SUM(D32:D33)</f>
        <v>0</v>
      </c>
      <c r="E34" s="78">
        <f t="shared" si="10"/>
        <v>0</v>
      </c>
      <c r="F34" s="78">
        <f t="shared" si="10"/>
        <v>0</v>
      </c>
      <c r="G34" s="78">
        <f t="shared" si="10"/>
        <v>0</v>
      </c>
      <c r="H34" s="78">
        <f t="shared" si="10"/>
        <v>0</v>
      </c>
      <c r="I34" s="78">
        <f t="shared" si="10"/>
        <v>0</v>
      </c>
      <c r="J34" s="78">
        <f t="shared" si="10"/>
        <v>0</v>
      </c>
      <c r="K34" s="78">
        <f t="shared" si="10"/>
        <v>0</v>
      </c>
      <c r="L34" s="78">
        <f t="shared" si="10"/>
        <v>0</v>
      </c>
      <c r="M34" s="78">
        <f t="shared" si="10"/>
        <v>0</v>
      </c>
      <c r="N34" s="78">
        <f t="shared" si="10"/>
        <v>0</v>
      </c>
      <c r="O34" s="78">
        <f t="shared" si="10"/>
        <v>0</v>
      </c>
      <c r="P34" s="78">
        <f t="shared" si="10"/>
        <v>0</v>
      </c>
      <c r="Q34" s="78">
        <f t="shared" si="10"/>
        <v>0</v>
      </c>
    </row>
    <row r="36" spans="2:22">
      <c r="B36" s="108" t="s">
        <v>90</v>
      </c>
      <c r="C36" s="109"/>
      <c r="D36" s="114"/>
      <c r="E36" s="114"/>
      <c r="F36" s="114"/>
      <c r="G36" s="114"/>
      <c r="H36" s="114"/>
      <c r="I36" s="114"/>
      <c r="J36" s="114"/>
      <c r="K36" s="114"/>
      <c r="L36" s="114"/>
      <c r="M36" s="114"/>
      <c r="N36" s="114"/>
      <c r="O36" s="114"/>
      <c r="P36" s="114"/>
      <c r="Q36" s="114"/>
    </row>
    <row r="37" spans="2:22">
      <c r="B37" s="110"/>
      <c r="C37" s="107"/>
      <c r="D37" s="113"/>
      <c r="E37" s="113"/>
      <c r="F37" s="113"/>
      <c r="G37" s="113"/>
      <c r="H37" s="113"/>
      <c r="I37" s="113"/>
      <c r="J37" s="113"/>
      <c r="K37" s="113"/>
      <c r="L37" s="113"/>
      <c r="M37" s="113"/>
      <c r="N37" s="113"/>
      <c r="O37" s="113"/>
      <c r="P37" s="113"/>
      <c r="Q37" s="113"/>
    </row>
    <row r="38" spans="2:22">
      <c r="B38" s="110"/>
      <c r="C38" s="107"/>
      <c r="D38" s="113"/>
      <c r="E38" s="113"/>
      <c r="F38" s="113"/>
      <c r="G38" s="113"/>
      <c r="H38" s="113"/>
      <c r="I38" s="113"/>
      <c r="J38" s="113"/>
      <c r="K38" s="113"/>
      <c r="L38" s="113"/>
      <c r="M38" s="113"/>
      <c r="N38" s="113"/>
      <c r="O38" s="113"/>
      <c r="P38" s="113"/>
      <c r="Q38" s="113"/>
    </row>
    <row r="39" spans="2:22">
      <c r="B39" s="110"/>
      <c r="C39" s="107"/>
      <c r="D39" s="113"/>
      <c r="E39" s="113"/>
      <c r="F39" s="113"/>
      <c r="G39" s="113"/>
      <c r="H39" s="113"/>
      <c r="I39" s="113"/>
      <c r="J39" s="113"/>
      <c r="K39" s="113"/>
      <c r="L39" s="113"/>
      <c r="M39" s="113"/>
      <c r="N39" s="113"/>
      <c r="O39" s="113"/>
      <c r="P39" s="113"/>
      <c r="Q39" s="113"/>
    </row>
    <row r="40" spans="2:22">
      <c r="B40" s="111"/>
      <c r="C40" s="112"/>
      <c r="D40" s="115"/>
      <c r="E40" s="115"/>
      <c r="F40" s="115"/>
      <c r="G40" s="115"/>
      <c r="H40" s="115"/>
      <c r="I40" s="115"/>
      <c r="J40" s="115"/>
      <c r="K40" s="115"/>
      <c r="L40" s="115"/>
      <c r="M40" s="115"/>
      <c r="N40" s="115"/>
      <c r="O40" s="115"/>
      <c r="P40" s="115"/>
      <c r="Q40" s="115"/>
    </row>
    <row r="41" spans="2:22" ht="13.5" thickBot="1">
      <c r="B41" s="107"/>
      <c r="C41" s="107"/>
      <c r="D41" s="113"/>
      <c r="E41" s="113"/>
      <c r="F41" s="113"/>
      <c r="G41" s="113"/>
      <c r="H41" s="113"/>
      <c r="I41" s="113"/>
      <c r="J41" s="113"/>
      <c r="K41" s="113"/>
      <c r="L41" s="113"/>
      <c r="M41" s="113"/>
      <c r="N41" s="113"/>
      <c r="O41" s="113"/>
      <c r="P41" s="113"/>
      <c r="Q41" s="113"/>
    </row>
    <row r="42" spans="2:22" s="70" customFormat="1" ht="13.5" thickBot="1">
      <c r="B42" s="129"/>
      <c r="C42" s="130"/>
      <c r="D42" s="131">
        <v>1</v>
      </c>
      <c r="E42" s="131">
        <f>+D42+1</f>
        <v>2</v>
      </c>
      <c r="F42" s="131">
        <f>+E42+1</f>
        <v>3</v>
      </c>
      <c r="G42" s="131">
        <f t="shared" ref="G42" si="11">+F42+1</f>
        <v>4</v>
      </c>
      <c r="H42" s="131">
        <f t="shared" ref="H42" si="12">+G42+1</f>
        <v>5</v>
      </c>
      <c r="I42" s="131">
        <f t="shared" ref="I42" si="13">+H42+1</f>
        <v>6</v>
      </c>
      <c r="J42" s="131">
        <f t="shared" ref="J42" si="14">+I42+1</f>
        <v>7</v>
      </c>
      <c r="K42" s="131">
        <f t="shared" ref="K42" si="15">+J42+1</f>
        <v>8</v>
      </c>
      <c r="L42" s="131">
        <f t="shared" ref="L42" si="16">+K42+1</f>
        <v>9</v>
      </c>
      <c r="M42" s="131">
        <f t="shared" ref="M42" si="17">+L42+1</f>
        <v>10</v>
      </c>
      <c r="N42" s="131">
        <f t="shared" ref="N42" si="18">+M42+1</f>
        <v>11</v>
      </c>
      <c r="O42" s="131" t="s">
        <v>0</v>
      </c>
      <c r="P42" s="131" t="s">
        <v>1</v>
      </c>
      <c r="Q42" s="131" t="s">
        <v>5</v>
      </c>
      <c r="R42" s="69"/>
      <c r="S42" s="69"/>
      <c r="T42" s="69"/>
      <c r="U42" s="69"/>
      <c r="V42" s="69"/>
    </row>
    <row r="43" spans="2:22">
      <c r="B43" s="71" t="s">
        <v>75</v>
      </c>
      <c r="C43" s="72"/>
      <c r="D43" s="86"/>
      <c r="E43" s="86"/>
      <c r="F43" s="86"/>
      <c r="G43" s="86"/>
      <c r="H43" s="86"/>
      <c r="I43" s="86"/>
      <c r="J43" s="86"/>
      <c r="K43" s="86"/>
      <c r="L43" s="86"/>
      <c r="M43" s="86"/>
      <c r="N43" s="86"/>
      <c r="O43" s="86"/>
      <c r="P43" s="86"/>
      <c r="Q43" s="86"/>
    </row>
    <row r="44" spans="2:22">
      <c r="B44" s="75"/>
      <c r="C44" s="73" t="s">
        <v>88</v>
      </c>
      <c r="D44" s="74"/>
      <c r="E44" s="74"/>
      <c r="F44" s="74"/>
      <c r="G44" s="74"/>
      <c r="H44" s="74"/>
      <c r="I44" s="74"/>
      <c r="J44" s="74"/>
      <c r="K44" s="74"/>
      <c r="L44" s="74"/>
      <c r="M44" s="74"/>
      <c r="N44" s="74"/>
      <c r="O44" s="74"/>
      <c r="P44" s="74"/>
      <c r="Q44" s="74"/>
    </row>
    <row r="45" spans="2:22">
      <c r="B45" s="75"/>
      <c r="C45" s="73" t="s">
        <v>89</v>
      </c>
      <c r="D45" s="74"/>
      <c r="E45" s="74"/>
      <c r="F45" s="74"/>
      <c r="G45" s="74"/>
      <c r="H45" s="74"/>
      <c r="I45" s="74"/>
      <c r="J45" s="74"/>
      <c r="K45" s="74"/>
      <c r="L45" s="74"/>
      <c r="M45" s="74"/>
      <c r="N45" s="74"/>
      <c r="O45" s="74"/>
      <c r="P45" s="74"/>
      <c r="Q45" s="74"/>
    </row>
    <row r="46" spans="2:22" ht="13.5" thickBot="1">
      <c r="B46" s="326" t="s">
        <v>87</v>
      </c>
      <c r="C46" s="327"/>
      <c r="D46" s="78">
        <f t="shared" ref="D46:Q46" si="19">SUM(D44:D45)</f>
        <v>0</v>
      </c>
      <c r="E46" s="78">
        <f t="shared" si="19"/>
        <v>0</v>
      </c>
      <c r="F46" s="78">
        <f t="shared" si="19"/>
        <v>0</v>
      </c>
      <c r="G46" s="78">
        <f t="shared" si="19"/>
        <v>0</v>
      </c>
      <c r="H46" s="78">
        <f t="shared" si="19"/>
        <v>0</v>
      </c>
      <c r="I46" s="78">
        <f t="shared" si="19"/>
        <v>0</v>
      </c>
      <c r="J46" s="78">
        <f t="shared" si="19"/>
        <v>0</v>
      </c>
      <c r="K46" s="78">
        <f t="shared" si="19"/>
        <v>0</v>
      </c>
      <c r="L46" s="78">
        <f t="shared" si="19"/>
        <v>0</v>
      </c>
      <c r="M46" s="78">
        <f t="shared" si="19"/>
        <v>0</v>
      </c>
      <c r="N46" s="78">
        <f t="shared" si="19"/>
        <v>0</v>
      </c>
      <c r="O46" s="78">
        <f t="shared" si="19"/>
        <v>0</v>
      </c>
      <c r="P46" s="78">
        <f t="shared" si="19"/>
        <v>0</v>
      </c>
      <c r="Q46" s="78">
        <f t="shared" si="19"/>
        <v>0</v>
      </c>
    </row>
    <row r="47" spans="2:22" s="118" customFormat="1" ht="13.5" customHeight="1">
      <c r="B47" s="119"/>
      <c r="C47" s="119"/>
      <c r="D47" s="113"/>
      <c r="E47" s="113"/>
      <c r="F47" s="113"/>
      <c r="G47" s="113"/>
      <c r="H47" s="113"/>
      <c r="I47" s="113"/>
      <c r="J47" s="113"/>
      <c r="K47" s="113"/>
      <c r="L47" s="113"/>
      <c r="M47" s="113"/>
      <c r="N47" s="113"/>
      <c r="O47" s="113"/>
      <c r="P47" s="113"/>
      <c r="Q47" s="113"/>
    </row>
    <row r="48" spans="2:22">
      <c r="B48" s="108" t="s">
        <v>90</v>
      </c>
      <c r="C48" s="109"/>
      <c r="D48" s="114"/>
      <c r="E48" s="114"/>
      <c r="F48" s="114"/>
      <c r="G48" s="114"/>
      <c r="H48" s="114"/>
      <c r="I48" s="114"/>
      <c r="J48" s="114"/>
      <c r="K48" s="114"/>
      <c r="L48" s="114"/>
      <c r="M48" s="114"/>
      <c r="N48" s="114"/>
      <c r="O48" s="114"/>
      <c r="P48" s="114"/>
      <c r="Q48" s="114"/>
    </row>
    <row r="49" spans="2:22">
      <c r="B49" s="110"/>
      <c r="C49" s="107"/>
      <c r="D49" s="113"/>
      <c r="E49" s="113"/>
      <c r="F49" s="113"/>
      <c r="G49" s="113"/>
      <c r="H49" s="113"/>
      <c r="I49" s="113"/>
      <c r="J49" s="113"/>
      <c r="K49" s="113"/>
      <c r="L49" s="113"/>
      <c r="M49" s="113"/>
      <c r="N49" s="113"/>
      <c r="O49" s="113"/>
      <c r="P49" s="113"/>
      <c r="Q49" s="113"/>
    </row>
    <row r="50" spans="2:22">
      <c r="B50" s="110"/>
      <c r="C50" s="107"/>
      <c r="D50" s="113"/>
      <c r="E50" s="113"/>
      <c r="F50" s="113"/>
      <c r="G50" s="113"/>
      <c r="H50" s="113"/>
      <c r="I50" s="113"/>
      <c r="J50" s="113"/>
      <c r="K50" s="113"/>
      <c r="L50" s="113"/>
      <c r="M50" s="113"/>
      <c r="N50" s="113"/>
      <c r="O50" s="113"/>
      <c r="P50" s="113"/>
      <c r="Q50" s="113"/>
    </row>
    <row r="51" spans="2:22">
      <c r="B51" s="110"/>
      <c r="C51" s="107"/>
      <c r="D51" s="113"/>
      <c r="E51" s="113"/>
      <c r="F51" s="113"/>
      <c r="G51" s="113"/>
      <c r="H51" s="113"/>
      <c r="I51" s="113"/>
      <c r="J51" s="113"/>
      <c r="K51" s="113"/>
      <c r="L51" s="113"/>
      <c r="M51" s="113"/>
      <c r="N51" s="113"/>
      <c r="O51" s="113"/>
      <c r="P51" s="113"/>
      <c r="Q51" s="113"/>
    </row>
    <row r="52" spans="2:22">
      <c r="B52" s="111"/>
      <c r="C52" s="112"/>
      <c r="D52" s="115"/>
      <c r="E52" s="115"/>
      <c r="F52" s="115"/>
      <c r="G52" s="115"/>
      <c r="H52" s="115"/>
      <c r="I52" s="115"/>
      <c r="J52" s="115"/>
      <c r="K52" s="115"/>
      <c r="L52" s="115"/>
      <c r="M52" s="115"/>
      <c r="N52" s="115"/>
      <c r="O52" s="115"/>
      <c r="P52" s="115"/>
      <c r="Q52" s="115"/>
    </row>
    <row r="53" spans="2:22" s="118" customFormat="1" ht="13.5" thickBot="1"/>
    <row r="54" spans="2:22" s="70" customFormat="1" ht="13.5" thickBot="1">
      <c r="B54" s="129"/>
      <c r="C54" s="130"/>
      <c r="D54" s="131">
        <v>1</v>
      </c>
      <c r="E54" s="131">
        <f>+D54+1</f>
        <v>2</v>
      </c>
      <c r="F54" s="131">
        <f>+E54+1</f>
        <v>3</v>
      </c>
      <c r="G54" s="131">
        <f t="shared" ref="G54" si="20">+F54+1</f>
        <v>4</v>
      </c>
      <c r="H54" s="131">
        <f t="shared" ref="H54" si="21">+G54+1</f>
        <v>5</v>
      </c>
      <c r="I54" s="131">
        <f t="shared" ref="I54" si="22">+H54+1</f>
        <v>6</v>
      </c>
      <c r="J54" s="131">
        <f t="shared" ref="J54" si="23">+I54+1</f>
        <v>7</v>
      </c>
      <c r="K54" s="131">
        <f t="shared" ref="K54" si="24">+J54+1</f>
        <v>8</v>
      </c>
      <c r="L54" s="131">
        <f t="shared" ref="L54" si="25">+K54+1</f>
        <v>9</v>
      </c>
      <c r="M54" s="131">
        <f t="shared" ref="M54" si="26">+L54+1</f>
        <v>10</v>
      </c>
      <c r="N54" s="131">
        <f t="shared" ref="N54" si="27">+M54+1</f>
        <v>11</v>
      </c>
      <c r="O54" s="131" t="s">
        <v>0</v>
      </c>
      <c r="P54" s="131" t="s">
        <v>1</v>
      </c>
      <c r="Q54" s="131" t="s">
        <v>5</v>
      </c>
      <c r="R54" s="69"/>
      <c r="S54" s="69"/>
      <c r="T54" s="69"/>
      <c r="U54" s="69"/>
      <c r="V54" s="69"/>
    </row>
    <row r="55" spans="2:22">
      <c r="B55" s="71" t="s">
        <v>92</v>
      </c>
      <c r="C55" s="90"/>
      <c r="D55" s="86"/>
      <c r="E55" s="86"/>
      <c r="F55" s="86"/>
      <c r="G55" s="86"/>
      <c r="H55" s="86"/>
      <c r="I55" s="86"/>
      <c r="J55" s="86"/>
      <c r="K55" s="86"/>
      <c r="L55" s="86"/>
      <c r="M55" s="86"/>
      <c r="N55" s="86"/>
      <c r="O55" s="86"/>
      <c r="P55" s="86"/>
      <c r="Q55" s="86"/>
    </row>
    <row r="56" spans="2:22">
      <c r="B56" s="75" t="s">
        <v>93</v>
      </c>
      <c r="C56" s="107"/>
      <c r="D56" s="74"/>
      <c r="E56" s="74"/>
      <c r="F56" s="74"/>
      <c r="G56" s="74"/>
      <c r="H56" s="74"/>
      <c r="I56" s="74"/>
      <c r="J56" s="74"/>
      <c r="K56" s="74"/>
      <c r="L56" s="74"/>
      <c r="M56" s="74"/>
      <c r="N56" s="74"/>
      <c r="O56" s="74"/>
      <c r="P56" s="74"/>
      <c r="Q56" s="74"/>
    </row>
    <row r="57" spans="2:22">
      <c r="B57" s="75" t="s">
        <v>52</v>
      </c>
      <c r="C57" s="92"/>
      <c r="D57" s="74"/>
      <c r="E57" s="74"/>
      <c r="F57" s="74"/>
      <c r="G57" s="74"/>
      <c r="H57" s="74"/>
      <c r="I57" s="74"/>
      <c r="J57" s="74"/>
      <c r="K57" s="74"/>
      <c r="L57" s="74"/>
      <c r="M57" s="74"/>
      <c r="N57" s="74"/>
      <c r="O57" s="74"/>
      <c r="P57" s="74"/>
      <c r="Q57" s="74"/>
    </row>
    <row r="58" spans="2:22" ht="15.75" customHeight="1" thickBot="1">
      <c r="B58" s="330" t="s">
        <v>87</v>
      </c>
      <c r="C58" s="331"/>
      <c r="D58" s="120"/>
      <c r="E58" s="121"/>
      <c r="F58" s="121"/>
      <c r="G58" s="121"/>
      <c r="H58" s="121"/>
      <c r="I58" s="121"/>
      <c r="J58" s="121"/>
      <c r="K58" s="121"/>
      <c r="L58" s="121"/>
      <c r="M58" s="121"/>
      <c r="N58" s="121"/>
      <c r="O58" s="121"/>
      <c r="P58" s="121"/>
      <c r="Q58" s="121"/>
    </row>
    <row r="59" spans="2:22">
      <c r="B59" s="75" t="s">
        <v>54</v>
      </c>
      <c r="C59" s="92"/>
      <c r="D59" s="74"/>
      <c r="E59" s="74"/>
      <c r="F59" s="74"/>
      <c r="G59" s="74"/>
      <c r="H59" s="74"/>
      <c r="I59" s="74"/>
      <c r="J59" s="74"/>
      <c r="K59" s="74"/>
      <c r="L59" s="74"/>
      <c r="M59" s="74"/>
      <c r="N59" s="74"/>
      <c r="O59" s="74"/>
      <c r="P59" s="74"/>
      <c r="Q59" s="74"/>
    </row>
    <row r="60" spans="2:22">
      <c r="B60" s="75" t="s">
        <v>55</v>
      </c>
      <c r="C60" s="92"/>
      <c r="D60" s="74"/>
      <c r="E60" s="74"/>
      <c r="F60" s="74"/>
      <c r="G60" s="74"/>
      <c r="H60" s="74"/>
      <c r="I60" s="74"/>
      <c r="J60" s="74"/>
      <c r="K60" s="74"/>
      <c r="L60" s="74"/>
      <c r="M60" s="74"/>
      <c r="N60" s="74"/>
      <c r="O60" s="74"/>
      <c r="P60" s="74"/>
      <c r="Q60" s="74"/>
    </row>
    <row r="61" spans="2:22">
      <c r="B61" s="75" t="s">
        <v>53</v>
      </c>
      <c r="C61" s="92"/>
      <c r="D61" s="74"/>
      <c r="E61" s="74"/>
      <c r="F61" s="74"/>
      <c r="G61" s="74"/>
      <c r="H61" s="74"/>
      <c r="I61" s="74"/>
      <c r="J61" s="74"/>
      <c r="K61" s="74"/>
      <c r="L61" s="74"/>
      <c r="M61" s="74"/>
      <c r="N61" s="74"/>
      <c r="O61" s="74"/>
      <c r="P61" s="74"/>
      <c r="Q61" s="74"/>
    </row>
    <row r="62" spans="2:22">
      <c r="B62" s="75" t="s">
        <v>94</v>
      </c>
      <c r="C62" s="92"/>
      <c r="D62" s="74"/>
      <c r="E62" s="74"/>
      <c r="F62" s="74"/>
      <c r="G62" s="74"/>
      <c r="H62" s="74"/>
      <c r="I62" s="74"/>
      <c r="J62" s="74"/>
      <c r="K62" s="74"/>
      <c r="L62" s="74"/>
      <c r="M62" s="74"/>
      <c r="N62" s="74"/>
      <c r="O62" s="74"/>
      <c r="P62" s="74"/>
      <c r="Q62" s="74"/>
    </row>
    <row r="63" spans="2:22">
      <c r="B63" s="75" t="s">
        <v>95</v>
      </c>
      <c r="C63" s="92"/>
      <c r="D63" s="74"/>
      <c r="E63" s="74"/>
      <c r="F63" s="74"/>
      <c r="G63" s="74"/>
      <c r="H63" s="74"/>
      <c r="I63" s="74"/>
      <c r="J63" s="74"/>
      <c r="K63" s="74"/>
      <c r="L63" s="74"/>
      <c r="M63" s="74"/>
      <c r="N63" s="74"/>
      <c r="O63" s="74"/>
      <c r="P63" s="74"/>
      <c r="Q63" s="74"/>
    </row>
    <row r="64" spans="2:22" ht="15.75" customHeight="1" thickBot="1">
      <c r="B64" s="330" t="s">
        <v>87</v>
      </c>
      <c r="C64" s="331"/>
      <c r="D64" s="120"/>
      <c r="E64" s="121"/>
      <c r="F64" s="121"/>
      <c r="G64" s="121"/>
      <c r="H64" s="121"/>
      <c r="I64" s="121"/>
      <c r="J64" s="121"/>
      <c r="K64" s="121"/>
      <c r="L64" s="121"/>
      <c r="M64" s="121"/>
      <c r="N64" s="121"/>
      <c r="O64" s="121"/>
      <c r="P64" s="121"/>
      <c r="Q64" s="121"/>
    </row>
    <row r="65" spans="2:17" ht="15.75" customHeight="1" thickBot="1">
      <c r="B65" s="332" t="s">
        <v>96</v>
      </c>
      <c r="C65" s="333"/>
      <c r="D65" s="79">
        <f t="shared" ref="D65:F66" si="28">SUM(D60:D64)</f>
        <v>0</v>
      </c>
      <c r="E65" s="79">
        <f t="shared" si="28"/>
        <v>0</v>
      </c>
      <c r="F65" s="79">
        <f t="shared" si="28"/>
        <v>0</v>
      </c>
      <c r="G65" s="79">
        <f t="shared" ref="G65:Q66" si="29">SUM(G60:G64)</f>
        <v>0</v>
      </c>
      <c r="H65" s="79">
        <f t="shared" si="29"/>
        <v>0</v>
      </c>
      <c r="I65" s="79">
        <f t="shared" si="29"/>
        <v>0</v>
      </c>
      <c r="J65" s="79">
        <f t="shared" si="29"/>
        <v>0</v>
      </c>
      <c r="K65" s="79">
        <f t="shared" si="29"/>
        <v>0</v>
      </c>
      <c r="L65" s="79">
        <f t="shared" si="29"/>
        <v>0</v>
      </c>
      <c r="M65" s="79">
        <f t="shared" si="29"/>
        <v>0</v>
      </c>
      <c r="N65" s="79">
        <f t="shared" si="29"/>
        <v>0</v>
      </c>
      <c r="O65" s="79">
        <f t="shared" si="29"/>
        <v>0</v>
      </c>
      <c r="P65" s="79">
        <f t="shared" si="29"/>
        <v>0</v>
      </c>
      <c r="Q65" s="79">
        <f t="shared" si="29"/>
        <v>0</v>
      </c>
    </row>
    <row r="66" spans="2:17" ht="15.75" customHeight="1" thickBot="1">
      <c r="B66" s="332" t="s">
        <v>97</v>
      </c>
      <c r="C66" s="333"/>
      <c r="D66" s="79">
        <f t="shared" si="28"/>
        <v>0</v>
      </c>
      <c r="E66" s="79">
        <f t="shared" si="28"/>
        <v>0</v>
      </c>
      <c r="F66" s="79">
        <f t="shared" si="28"/>
        <v>0</v>
      </c>
      <c r="G66" s="79">
        <f t="shared" si="29"/>
        <v>0</v>
      </c>
      <c r="H66" s="79">
        <f t="shared" si="29"/>
        <v>0</v>
      </c>
      <c r="I66" s="79">
        <f t="shared" si="29"/>
        <v>0</v>
      </c>
      <c r="J66" s="79">
        <f t="shared" si="29"/>
        <v>0</v>
      </c>
      <c r="K66" s="79">
        <f t="shared" si="29"/>
        <v>0</v>
      </c>
      <c r="L66" s="79">
        <f t="shared" si="29"/>
        <v>0</v>
      </c>
      <c r="M66" s="79">
        <f t="shared" si="29"/>
        <v>0</v>
      </c>
      <c r="N66" s="79">
        <f t="shared" si="29"/>
        <v>0</v>
      </c>
      <c r="O66" s="79">
        <f t="shared" si="29"/>
        <v>0</v>
      </c>
      <c r="P66" s="79">
        <f t="shared" si="29"/>
        <v>0</v>
      </c>
      <c r="Q66" s="79">
        <f t="shared" si="29"/>
        <v>0</v>
      </c>
    </row>
  </sheetData>
  <mergeCells count="11">
    <mergeCell ref="B46:C46"/>
    <mergeCell ref="B58:C58"/>
    <mergeCell ref="B64:C64"/>
    <mergeCell ref="B65:C65"/>
    <mergeCell ref="B66:C66"/>
    <mergeCell ref="B34:C34"/>
    <mergeCell ref="B2:N2"/>
    <mergeCell ref="B3:N3"/>
    <mergeCell ref="B13:C13"/>
    <mergeCell ref="B16:C16"/>
    <mergeCell ref="B22:C22"/>
  </mergeCells>
  <printOptions horizontalCentered="1" verticalCentered="1"/>
  <pageMargins left="0.70866141732283472" right="0.70866141732283472" top="0.74803149606299213" bottom="0.74803149606299213" header="0.31496062992125984" footer="0.31496062992125984"/>
  <pageSetup paperSize="9" scale="52"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sheetPr>
    <tabColor rgb="FF99CC00"/>
  </sheetPr>
  <dimension ref="A1:G19"/>
  <sheetViews>
    <sheetView showGridLines="0" view="pageBreakPreview" zoomScale="75" zoomScaleNormal="81" zoomScaleSheetLayoutView="75" workbookViewId="0"/>
  </sheetViews>
  <sheetFormatPr defaultRowHeight="15"/>
  <cols>
    <col min="1" max="1" width="4.28515625" style="15" customWidth="1"/>
    <col min="2" max="2" width="63.42578125" style="5" customWidth="1"/>
    <col min="3" max="3" width="10.42578125" style="5" bestFit="1" customWidth="1"/>
    <col min="4" max="4" width="46.42578125" style="5" customWidth="1"/>
    <col min="5" max="5" width="27.7109375" style="5" customWidth="1"/>
    <col min="6" max="6" width="4.28515625" style="5" customWidth="1"/>
    <col min="7" max="16384" width="9.140625" style="5"/>
  </cols>
  <sheetData>
    <row r="1" spans="1:7" s="6" customFormat="1" ht="11.25">
      <c r="A1" s="122"/>
      <c r="D1" s="123"/>
    </row>
    <row r="2" spans="1:7" s="6" customFormat="1" ht="11.25">
      <c r="A2" s="122"/>
      <c r="D2" s="123"/>
    </row>
    <row r="3" spans="1:7" s="6" customFormat="1" ht="11.25">
      <c r="A3" s="122"/>
      <c r="D3" s="123"/>
    </row>
    <row r="4" spans="1:7" s="6" customFormat="1" ht="15.75">
      <c r="B4" s="325" t="str">
        <f>+'Referencias + Indice'!B31</f>
        <v>VII. Check-List para Estudo de Viabilidade Financeira</v>
      </c>
      <c r="C4" s="325"/>
      <c r="D4" s="325"/>
      <c r="E4" s="325"/>
    </row>
    <row r="5" spans="1:7" s="6" customFormat="1" ht="11.25">
      <c r="A5" s="124"/>
      <c r="B5" s="125"/>
      <c r="C5" s="125"/>
      <c r="D5" s="7"/>
      <c r="E5" s="125"/>
      <c r="F5" s="125"/>
      <c r="G5" s="125"/>
    </row>
    <row r="6" spans="1:7" ht="15.75" thickBot="1"/>
    <row r="7" spans="1:7" ht="27" customHeight="1" thickBot="1">
      <c r="B7" s="334" t="s">
        <v>31</v>
      </c>
      <c r="C7" s="335"/>
      <c r="D7" s="335"/>
      <c r="E7" s="336"/>
    </row>
    <row r="8" spans="1:7" s="127" customFormat="1" ht="39.75" customHeight="1">
      <c r="A8" s="15"/>
      <c r="B8" s="226" t="s">
        <v>146</v>
      </c>
      <c r="C8" s="227" t="s">
        <v>98</v>
      </c>
      <c r="D8" s="227" t="s">
        <v>137</v>
      </c>
      <c r="E8" s="228" t="s">
        <v>138</v>
      </c>
    </row>
    <row r="9" spans="1:7" s="126" customFormat="1" ht="192.75" customHeight="1">
      <c r="A9" s="15"/>
      <c r="B9" s="219" t="s">
        <v>321</v>
      </c>
      <c r="C9" s="189"/>
      <c r="D9" s="189"/>
      <c r="E9" s="190"/>
    </row>
    <row r="10" spans="1:7" s="126" customFormat="1" ht="39" customHeight="1">
      <c r="A10" s="15"/>
      <c r="B10" s="219" t="s">
        <v>290</v>
      </c>
      <c r="C10" s="189"/>
      <c r="D10" s="189"/>
      <c r="E10" s="190"/>
    </row>
    <row r="11" spans="1:7" s="126" customFormat="1" ht="49.5" customHeight="1">
      <c r="A11" s="15"/>
      <c r="B11" s="219" t="s">
        <v>100</v>
      </c>
      <c r="C11" s="189"/>
      <c r="D11" s="189"/>
      <c r="E11" s="190"/>
    </row>
    <row r="12" spans="1:7" s="126" customFormat="1" ht="36.75" customHeight="1">
      <c r="A12" s="15"/>
      <c r="B12" s="219" t="s">
        <v>311</v>
      </c>
      <c r="C12" s="189"/>
      <c r="D12" s="189"/>
      <c r="E12" s="190"/>
    </row>
    <row r="13" spans="1:7" s="126" customFormat="1" ht="116.25" customHeight="1">
      <c r="A13" s="15"/>
      <c r="B13" s="220" t="s">
        <v>289</v>
      </c>
      <c r="C13" s="189"/>
      <c r="D13" s="189"/>
      <c r="E13" s="190"/>
    </row>
    <row r="14" spans="1:7" s="126" customFormat="1" ht="50.1" customHeight="1">
      <c r="A14" s="15"/>
      <c r="B14" s="220" t="s">
        <v>314</v>
      </c>
      <c r="C14" s="189"/>
      <c r="D14" s="189"/>
      <c r="E14" s="190"/>
    </row>
    <row r="15" spans="1:7" ht="50.1" customHeight="1">
      <c r="B15" s="221" t="s">
        <v>313</v>
      </c>
      <c r="C15" s="174"/>
      <c r="D15" s="173"/>
      <c r="E15" s="191"/>
    </row>
    <row r="16" spans="1:7" s="126" customFormat="1" ht="117" customHeight="1">
      <c r="A16" s="15"/>
      <c r="B16" s="220" t="s">
        <v>312</v>
      </c>
      <c r="C16" s="189"/>
      <c r="D16" s="189"/>
      <c r="E16" s="190"/>
    </row>
    <row r="17" spans="2:5" ht="39.950000000000003" customHeight="1">
      <c r="B17" s="221" t="s">
        <v>303</v>
      </c>
      <c r="C17" s="174"/>
      <c r="D17" s="173"/>
      <c r="E17" s="191"/>
    </row>
    <row r="18" spans="2:5" ht="70.5" customHeight="1">
      <c r="B18" s="220" t="s">
        <v>316</v>
      </c>
      <c r="C18" s="174"/>
      <c r="D18" s="173"/>
      <c r="E18" s="191"/>
    </row>
    <row r="19" spans="2:5" ht="51.75" customHeight="1" thickBot="1">
      <c r="B19" s="222" t="s">
        <v>315</v>
      </c>
      <c r="C19" s="196"/>
      <c r="D19" s="192"/>
      <c r="E19" s="193"/>
    </row>
  </sheetData>
  <mergeCells count="2">
    <mergeCell ref="B7:E7"/>
    <mergeCell ref="B4:E4"/>
  </mergeCells>
  <printOptions horizontalCentered="1"/>
  <pageMargins left="0.51181102362204722" right="0.51181102362204722" top="1.1417322834645669" bottom="1.1417322834645669" header="0.31496062992125984" footer="0.31496062992125984"/>
  <pageSetup paperSize="9" scale="47" orientation="portrait" horizontalDpi="300" verticalDpi="300" r:id="rId1"/>
  <headerFooter scaleWithDoc="0"/>
  <drawing r:id="rId2"/>
</worksheet>
</file>

<file path=xl/worksheets/sheet9.xml><?xml version="1.0" encoding="utf-8"?>
<worksheet xmlns="http://schemas.openxmlformats.org/spreadsheetml/2006/main" xmlns:r="http://schemas.openxmlformats.org/officeDocument/2006/relationships">
  <sheetPr>
    <tabColor rgb="FF99CC00"/>
  </sheetPr>
  <dimension ref="A1:H47"/>
  <sheetViews>
    <sheetView showGridLines="0" view="pageBreakPreview" zoomScale="75" zoomScaleNormal="81" zoomScaleSheetLayoutView="75" workbookViewId="0"/>
  </sheetViews>
  <sheetFormatPr defaultRowHeight="15"/>
  <cols>
    <col min="1" max="1" width="4.28515625" style="15" customWidth="1"/>
    <col min="2" max="2" width="31.42578125" style="15" customWidth="1"/>
    <col min="3" max="3" width="58.7109375" style="5" customWidth="1"/>
    <col min="4" max="4" width="10.42578125" style="5" bestFit="1" customWidth="1"/>
    <col min="5" max="5" width="46.42578125" style="5" customWidth="1"/>
    <col min="6" max="6" width="27.7109375" style="5" customWidth="1"/>
    <col min="7" max="7" width="4.28515625" style="5" customWidth="1"/>
    <col min="8" max="16384" width="9.140625" style="5"/>
  </cols>
  <sheetData>
    <row r="1" spans="1:8" s="6" customFormat="1" ht="11.25">
      <c r="A1" s="122"/>
      <c r="B1" s="122"/>
      <c r="E1" s="123"/>
    </row>
    <row r="2" spans="1:8" s="6" customFormat="1" ht="11.25">
      <c r="A2" s="122"/>
      <c r="B2" s="122"/>
      <c r="E2" s="123"/>
    </row>
    <row r="3" spans="1:8" s="6" customFormat="1" ht="11.25">
      <c r="A3" s="122"/>
      <c r="B3" s="122"/>
      <c r="E3" s="123"/>
    </row>
    <row r="4" spans="1:8" s="6" customFormat="1" ht="15.75">
      <c r="B4" s="194"/>
      <c r="C4" s="337" t="str">
        <f>+'Referencias + Indice'!B32</f>
        <v>VIII. Check-List para Projetos de Grande Dimensão/Grandes Projetos</v>
      </c>
      <c r="D4" s="337"/>
      <c r="E4" s="337"/>
      <c r="F4" s="337"/>
    </row>
    <row r="5" spans="1:8" s="6" customFormat="1" ht="15.75">
      <c r="A5" s="124"/>
      <c r="B5" s="124"/>
      <c r="C5" s="337" t="s">
        <v>203</v>
      </c>
      <c r="D5" s="337"/>
      <c r="E5" s="337"/>
      <c r="F5" s="337"/>
      <c r="G5" s="125"/>
      <c r="H5" s="125"/>
    </row>
    <row r="6" spans="1:8" ht="15.75" thickBot="1"/>
    <row r="7" spans="1:8" ht="27" customHeight="1" thickBot="1">
      <c r="B7" s="338" t="s">
        <v>224</v>
      </c>
      <c r="C7" s="339"/>
      <c r="D7" s="339"/>
      <c r="E7" s="339"/>
      <c r="F7" s="340"/>
    </row>
    <row r="8" spans="1:8" s="127" customFormat="1" ht="39.75" customHeight="1">
      <c r="A8" s="15"/>
      <c r="B8" s="229" t="s">
        <v>147</v>
      </c>
      <c r="C8" s="230" t="s">
        <v>194</v>
      </c>
      <c r="D8" s="227" t="s">
        <v>98</v>
      </c>
      <c r="E8" s="227" t="s">
        <v>137</v>
      </c>
      <c r="F8" s="228" t="s">
        <v>138</v>
      </c>
    </row>
    <row r="9" spans="1:8" s="126" customFormat="1" ht="63.75" customHeight="1">
      <c r="A9" s="15"/>
      <c r="B9" s="195" t="s">
        <v>201</v>
      </c>
      <c r="C9" s="173" t="s">
        <v>196</v>
      </c>
      <c r="D9" s="189"/>
      <c r="E9" s="189"/>
      <c r="F9" s="190"/>
    </row>
    <row r="10" spans="1:8" ht="52.5" customHeight="1">
      <c r="B10" s="195" t="s">
        <v>132</v>
      </c>
      <c r="C10" s="174" t="s">
        <v>195</v>
      </c>
      <c r="D10" s="174"/>
      <c r="E10" s="173"/>
      <c r="F10" s="191"/>
    </row>
    <row r="11" spans="1:8" ht="82.5" customHeight="1">
      <c r="B11" s="341" t="s">
        <v>202</v>
      </c>
      <c r="C11" s="174" t="s">
        <v>322</v>
      </c>
      <c r="D11" s="174"/>
      <c r="E11" s="173"/>
      <c r="F11" s="191"/>
    </row>
    <row r="12" spans="1:8" ht="125.25" customHeight="1">
      <c r="B12" s="343"/>
      <c r="C12" s="174" t="s">
        <v>323</v>
      </c>
      <c r="D12" s="174"/>
      <c r="E12" s="173"/>
      <c r="F12" s="191"/>
    </row>
    <row r="13" spans="1:8" ht="57" customHeight="1">
      <c r="B13" s="342"/>
      <c r="C13" s="174" t="s">
        <v>197</v>
      </c>
      <c r="D13" s="174"/>
      <c r="E13" s="173"/>
      <c r="F13" s="191"/>
    </row>
    <row r="14" spans="1:8" ht="72.75" customHeight="1">
      <c r="B14" s="341" t="s">
        <v>210</v>
      </c>
      <c r="C14" s="174" t="s">
        <v>198</v>
      </c>
      <c r="D14" s="174"/>
      <c r="E14" s="173"/>
      <c r="F14" s="191"/>
    </row>
    <row r="15" spans="1:8" ht="70.5" customHeight="1">
      <c r="B15" s="343"/>
      <c r="C15" s="174" t="s">
        <v>199</v>
      </c>
      <c r="D15" s="174"/>
      <c r="E15" s="173"/>
      <c r="F15" s="191"/>
    </row>
    <row r="16" spans="1:8" ht="72" customHeight="1">
      <c r="B16" s="343"/>
      <c r="C16" s="174" t="s">
        <v>200</v>
      </c>
      <c r="D16" s="174"/>
      <c r="E16" s="173"/>
      <c r="F16" s="191"/>
    </row>
    <row r="17" spans="2:6" ht="60" customHeight="1">
      <c r="B17" s="342"/>
      <c r="C17" s="174" t="s">
        <v>325</v>
      </c>
      <c r="D17" s="174"/>
      <c r="E17" s="173"/>
      <c r="F17" s="191"/>
    </row>
    <row r="18" spans="2:6" ht="87" customHeight="1">
      <c r="B18" s="341" t="s">
        <v>211</v>
      </c>
      <c r="C18" s="174" t="s">
        <v>326</v>
      </c>
      <c r="D18" s="174"/>
      <c r="E18" s="173"/>
      <c r="F18" s="191"/>
    </row>
    <row r="19" spans="2:6" ht="57.75" customHeight="1">
      <c r="B19" s="342"/>
      <c r="C19" s="174" t="s">
        <v>204</v>
      </c>
      <c r="D19" s="174"/>
      <c r="E19" s="173"/>
      <c r="F19" s="191"/>
    </row>
    <row r="20" spans="2:6" ht="109.5" customHeight="1">
      <c r="B20" s="341" t="s">
        <v>338</v>
      </c>
      <c r="C20" s="174" t="s">
        <v>209</v>
      </c>
      <c r="D20" s="174"/>
      <c r="E20" s="173"/>
      <c r="F20" s="191"/>
    </row>
    <row r="21" spans="2:6" ht="34.5" customHeight="1">
      <c r="B21" s="343"/>
      <c r="C21" s="174" t="s">
        <v>205</v>
      </c>
      <c r="D21" s="174"/>
      <c r="E21" s="173"/>
      <c r="F21" s="191"/>
    </row>
    <row r="22" spans="2:6" ht="317.25" customHeight="1">
      <c r="B22" s="343"/>
      <c r="C22" s="174" t="s">
        <v>332</v>
      </c>
      <c r="D22" s="174"/>
      <c r="E22" s="173"/>
      <c r="F22" s="191"/>
    </row>
    <row r="23" spans="2:6" ht="150.75" customHeight="1">
      <c r="B23" s="343"/>
      <c r="C23" s="174" t="s">
        <v>327</v>
      </c>
      <c r="D23" s="174"/>
      <c r="E23" s="173"/>
      <c r="F23" s="191"/>
    </row>
    <row r="24" spans="2:6" ht="33" customHeight="1">
      <c r="B24" s="343"/>
      <c r="C24" s="174" t="s">
        <v>206</v>
      </c>
      <c r="D24" s="174"/>
      <c r="E24" s="173"/>
      <c r="F24" s="191"/>
    </row>
    <row r="25" spans="2:6" ht="71.25" customHeight="1">
      <c r="B25" s="343"/>
      <c r="C25" s="174" t="s">
        <v>339</v>
      </c>
      <c r="D25" s="174"/>
      <c r="E25" s="173"/>
      <c r="F25" s="191"/>
    </row>
    <row r="26" spans="2:6" ht="102" customHeight="1">
      <c r="B26" s="343"/>
      <c r="C26" s="174" t="s">
        <v>328</v>
      </c>
      <c r="D26" s="174"/>
      <c r="E26" s="173"/>
      <c r="F26" s="191"/>
    </row>
    <row r="27" spans="2:6" ht="135.75" customHeight="1">
      <c r="B27" s="343"/>
      <c r="C27" s="174" t="s">
        <v>329</v>
      </c>
      <c r="D27" s="174"/>
      <c r="E27" s="173"/>
      <c r="F27" s="191"/>
    </row>
    <row r="28" spans="2:6" ht="70.5" customHeight="1">
      <c r="B28" s="343"/>
      <c r="C28" s="174" t="s">
        <v>207</v>
      </c>
      <c r="D28" s="174"/>
      <c r="E28" s="173"/>
      <c r="F28" s="191"/>
    </row>
    <row r="29" spans="2:6" ht="36.75" customHeight="1">
      <c r="B29" s="343"/>
      <c r="C29" s="174" t="s">
        <v>208</v>
      </c>
      <c r="D29" s="174"/>
      <c r="E29" s="173"/>
      <c r="F29" s="191"/>
    </row>
    <row r="30" spans="2:6" ht="189" customHeight="1">
      <c r="B30" s="342"/>
      <c r="C30" s="174" t="s">
        <v>330</v>
      </c>
      <c r="D30" s="174"/>
      <c r="E30" s="173"/>
      <c r="F30" s="191"/>
    </row>
    <row r="31" spans="2:6" ht="53.25" customHeight="1">
      <c r="B31" s="341" t="s">
        <v>212</v>
      </c>
      <c r="C31" s="174" t="s">
        <v>213</v>
      </c>
      <c r="D31" s="174"/>
      <c r="E31" s="173"/>
      <c r="F31" s="191"/>
    </row>
    <row r="32" spans="2:6" ht="52.5" customHeight="1">
      <c r="B32" s="343"/>
      <c r="C32" s="174" t="s">
        <v>214</v>
      </c>
      <c r="D32" s="174"/>
      <c r="E32" s="173"/>
      <c r="F32" s="191"/>
    </row>
    <row r="33" spans="1:6" ht="39.75" customHeight="1">
      <c r="B33" s="343"/>
      <c r="C33" s="174" t="s">
        <v>215</v>
      </c>
      <c r="D33" s="174"/>
      <c r="E33" s="173"/>
      <c r="F33" s="191"/>
    </row>
    <row r="34" spans="1:6" ht="53.25" customHeight="1">
      <c r="B34" s="342"/>
      <c r="C34" s="174" t="s">
        <v>216</v>
      </c>
      <c r="D34" s="174"/>
      <c r="E34" s="173"/>
      <c r="F34" s="191"/>
    </row>
    <row r="35" spans="1:6" ht="60" customHeight="1">
      <c r="B35" s="341" t="s">
        <v>217</v>
      </c>
      <c r="C35" s="174" t="s">
        <v>219</v>
      </c>
      <c r="D35" s="174"/>
      <c r="E35" s="173"/>
      <c r="F35" s="191"/>
    </row>
    <row r="36" spans="1:6" ht="60" customHeight="1">
      <c r="B36" s="343"/>
      <c r="C36" s="174" t="s">
        <v>218</v>
      </c>
      <c r="D36" s="174"/>
      <c r="E36" s="173"/>
      <c r="F36" s="191"/>
    </row>
    <row r="37" spans="1:6" ht="60" customHeight="1">
      <c r="B37" s="343"/>
      <c r="C37" s="174" t="s">
        <v>220</v>
      </c>
      <c r="D37" s="174"/>
      <c r="E37" s="173"/>
      <c r="F37" s="191"/>
    </row>
    <row r="38" spans="1:6" ht="65.099999999999994" customHeight="1">
      <c r="B38" s="341" t="s">
        <v>221</v>
      </c>
      <c r="C38" s="174" t="s">
        <v>222</v>
      </c>
      <c r="D38" s="174"/>
      <c r="E38" s="173"/>
      <c r="F38" s="191"/>
    </row>
    <row r="39" spans="1:6" ht="65.099999999999994" customHeight="1" thickBot="1">
      <c r="B39" s="350"/>
      <c r="C39" s="192" t="s">
        <v>223</v>
      </c>
      <c r="D39" s="192"/>
      <c r="E39" s="192"/>
      <c r="F39" s="193"/>
    </row>
    <row r="40" spans="1:6" ht="39.75" customHeight="1" thickBot="1">
      <c r="B40" s="197"/>
      <c r="C40" s="198"/>
      <c r="D40" s="198"/>
      <c r="E40" s="198"/>
      <c r="F40" s="198"/>
    </row>
    <row r="41" spans="1:6" ht="27" customHeight="1" thickBot="1">
      <c r="B41" s="338" t="s">
        <v>227</v>
      </c>
      <c r="C41" s="339"/>
      <c r="D41" s="339"/>
      <c r="E41" s="339"/>
      <c r="F41" s="340"/>
    </row>
    <row r="42" spans="1:6" s="127" customFormat="1" ht="39.75" customHeight="1">
      <c r="A42" s="15"/>
      <c r="B42" s="348" t="s">
        <v>285</v>
      </c>
      <c r="C42" s="349"/>
      <c r="D42" s="227" t="s">
        <v>98</v>
      </c>
      <c r="E42" s="227" t="s">
        <v>137</v>
      </c>
      <c r="F42" s="228" t="s">
        <v>138</v>
      </c>
    </row>
    <row r="43" spans="1:6" s="126" customFormat="1" ht="69.95" customHeight="1">
      <c r="A43" s="15"/>
      <c r="B43" s="344" t="s">
        <v>324</v>
      </c>
      <c r="C43" s="345"/>
      <c r="D43" s="189"/>
      <c r="E43" s="189"/>
      <c r="F43" s="190"/>
    </row>
    <row r="44" spans="1:6" ht="43.5" customHeight="1">
      <c r="B44" s="344" t="s">
        <v>331</v>
      </c>
      <c r="C44" s="345"/>
      <c r="D44" s="174"/>
      <c r="E44" s="173"/>
      <c r="F44" s="191"/>
    </row>
    <row r="45" spans="1:6" ht="46.5" customHeight="1">
      <c r="B45" s="344" t="s">
        <v>225</v>
      </c>
      <c r="C45" s="345"/>
      <c r="D45" s="174"/>
      <c r="E45" s="173"/>
      <c r="F45" s="191"/>
    </row>
    <row r="46" spans="1:6" ht="69.95" customHeight="1">
      <c r="B46" s="344" t="s">
        <v>340</v>
      </c>
      <c r="C46" s="345"/>
      <c r="D46" s="174"/>
      <c r="E46" s="173"/>
      <c r="F46" s="191"/>
    </row>
    <row r="47" spans="1:6" ht="69.95" customHeight="1" thickBot="1">
      <c r="B47" s="346" t="s">
        <v>226</v>
      </c>
      <c r="C47" s="347"/>
      <c r="D47" s="196"/>
      <c r="E47" s="192"/>
      <c r="F47" s="193"/>
    </row>
  </sheetData>
  <mergeCells count="17">
    <mergeCell ref="B45:C45"/>
    <mergeCell ref="B46:C46"/>
    <mergeCell ref="B47:C47"/>
    <mergeCell ref="B11:B13"/>
    <mergeCell ref="B14:B17"/>
    <mergeCell ref="B42:C42"/>
    <mergeCell ref="B43:C43"/>
    <mergeCell ref="B31:B34"/>
    <mergeCell ref="B41:F41"/>
    <mergeCell ref="B35:B37"/>
    <mergeCell ref="B38:B39"/>
    <mergeCell ref="B44:C44"/>
    <mergeCell ref="C4:F4"/>
    <mergeCell ref="B7:F7"/>
    <mergeCell ref="C5:F5"/>
    <mergeCell ref="B18:B19"/>
    <mergeCell ref="B20:B30"/>
  </mergeCells>
  <printOptions horizontalCentered="1"/>
  <pageMargins left="0.51181102362204722" right="0.51181102362204722" top="1.1417322834645669" bottom="1.1417322834645669" header="0.31496062992125984" footer="0.31496062992125984"/>
  <pageSetup paperSize="9" scale="47" orientation="portrait" horizontalDpi="300" verticalDpi="300" r:id="rId1"/>
  <headerFooter scaleWithDoc="0"/>
  <rowBreaks count="2" manualBreakCount="2">
    <brk id="19" max="6" man="1"/>
    <brk id="3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15</vt:i4>
      </vt:variant>
    </vt:vector>
  </HeadingPairs>
  <TitlesOfParts>
    <vt:vector size="25" baseType="lpstr">
      <vt:lpstr>Referencias + Indice</vt:lpstr>
      <vt:lpstr>I.Pressupostos_Orientacoes</vt:lpstr>
      <vt:lpstr>II.Mapa investimento total</vt:lpstr>
      <vt:lpstr>III.Mapa receitas</vt:lpstr>
      <vt:lpstr>IV.Mapa custos</vt:lpstr>
      <vt:lpstr>V.Análise rentabilidade</vt:lpstr>
      <vt:lpstr>VI.Análise sustentabilidade</vt:lpstr>
      <vt:lpstr>VII.Check-List_EVF</vt:lpstr>
      <vt:lpstr>VIII.Check-List_GP</vt:lpstr>
      <vt:lpstr>IX.Check-List_ACB</vt:lpstr>
      <vt:lpstr>I.Pressupostos_Orientacoes!Print_Area</vt:lpstr>
      <vt:lpstr>'II.Mapa investimento total'!Print_Area</vt:lpstr>
      <vt:lpstr>'III.Mapa receitas'!Print_Area</vt:lpstr>
      <vt:lpstr>'IV.Mapa custos'!Print_Area</vt:lpstr>
      <vt:lpstr>'IX.Check-List_ACB'!Print_Area</vt:lpstr>
      <vt:lpstr>'Referencias + Indice'!Print_Area</vt:lpstr>
      <vt:lpstr>'V.Análise rentabilidade'!Print_Area</vt:lpstr>
      <vt:lpstr>'VI.Análise sustentabilidade'!Print_Area</vt:lpstr>
      <vt:lpstr>'VII.Check-List_EVF'!Print_Area</vt:lpstr>
      <vt:lpstr>'VIII.Check-List_GP'!Print_Area</vt:lpstr>
      <vt:lpstr>'III.Mapa receitas'!Print_Titles</vt:lpstr>
      <vt:lpstr>'IV.Mapa custos'!Print_Titles</vt:lpstr>
      <vt:lpstr>'IX.Check-List_ACB'!Print_Titles</vt:lpstr>
      <vt:lpstr>'VII.Check-List_EVF'!Print_Titles</vt:lpstr>
      <vt:lpstr>'VIII.Check-List_GP'!Print_Titles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2006-10-20T13:27:00Z</dcterms:created>
  <dcterms:modified xsi:type="dcterms:W3CDTF">2016-08-01T11:30:57Z</dcterms:modified>
</cp:coreProperties>
</file>